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05" windowHeight="10620" activeTab="0"/>
  </bookViews>
  <sheets>
    <sheet name="PSY" sheetId="1" r:id="rId1"/>
  </sheets>
  <externalReferences>
    <externalReference r:id="rId4"/>
  </externalReferences>
  <definedNames>
    <definedName name="_xlnm._FilterDatabase" localSheetId="0" hidden="1">'PSY'!$A$1:$U$337</definedName>
    <definedName name="_xlnm.Print_Titles" localSheetId="0">'PSY'!$1:$1</definedName>
  </definedNames>
  <calcPr fullCalcOnLoad="1"/>
</workbook>
</file>

<file path=xl/sharedStrings.xml><?xml version="1.0" encoding="utf-8"?>
<sst xmlns="http://schemas.openxmlformats.org/spreadsheetml/2006/main" count="1733" uniqueCount="471">
  <si>
    <t>Kod świadczeniodawcy</t>
  </si>
  <si>
    <t>Kod zakresu świadczeń</t>
  </si>
  <si>
    <t>Zakres świadczeń</t>
  </si>
  <si>
    <t>Nazwa oferenta</t>
  </si>
  <si>
    <t>Miasto świadczeniodawcy</t>
  </si>
  <si>
    <t>Ulica świadczeniodawcy</t>
  </si>
  <si>
    <t>Telefon -siedziba główna świadczeniodawcy</t>
  </si>
  <si>
    <t>120/100545</t>
  </si>
  <si>
    <t>04.1744.007.02</t>
  </si>
  <si>
    <t>ŚWIADCZENIA TERAPII UZALEŻNIENIA I WSPÓŁUZALEŻNIENIA OD ALKOHOLU</t>
  </si>
  <si>
    <t>Ośrodek Terapii Uzależnień od Alkoholu w Parzymiechach</t>
  </si>
  <si>
    <t>04.2712.020.02</t>
  </si>
  <si>
    <t>ŚWIADCZENIA DZIENNE TERAPII UZALEŻNIENIA OD ALKOHOLU</t>
  </si>
  <si>
    <t>04.4742.021.02</t>
  </si>
  <si>
    <t>LECZENIE ALKOHOLOWYCH ZESPOŁÓW ABSTYNENCYJNYCH (DETOKSYKACJI)</t>
  </si>
  <si>
    <t>04.4740.001.02</t>
  </si>
  <si>
    <t>LECZENIE UZALEŻNIEŃ, W TYM ŚWIADCZENIA TERAPII UZALEŻNIENIA OD ALKOHOLU</t>
  </si>
  <si>
    <t>121/100012</t>
  </si>
  <si>
    <t>04.1740.008.02</t>
  </si>
  <si>
    <t>PROGRAM LECZENIA  SUBSTYTUCYJNEGO</t>
  </si>
  <si>
    <t>Szpital Specjalistyczny</t>
  </si>
  <si>
    <t>(032)241 14 40</t>
  </si>
  <si>
    <t>04.2700.020.02</t>
  </si>
  <si>
    <t>ŚWIADCZENIA DZIENNE PSYCHIATRYCZNE DLA DOROSŁYCH</t>
  </si>
  <si>
    <t>04.4700.021.02</t>
  </si>
  <si>
    <t>ŚWIADCZENIA PSYCHIATRYCZNE DLA DOROSŁYCH</t>
  </si>
  <si>
    <t>121/100027</t>
  </si>
  <si>
    <t>Zespół Opieki Zdrowotnej w Świętochłowicach</t>
  </si>
  <si>
    <t>04.4900.008.03</t>
  </si>
  <si>
    <t>ŚWIADCZENIA W IZBIE PRZYJĘĆ SZPITALA (RYCZAŁT DOBOWY)</t>
  </si>
  <si>
    <t>04.1700.001.02</t>
  </si>
  <si>
    <t>ŚWIADCZENIA ZDROWIA  PSYCHICZNEGO DLA DOROSŁYCH</t>
  </si>
  <si>
    <t>121/100089</t>
  </si>
  <si>
    <t>04.1706.007.02</t>
  </si>
  <si>
    <t>LECZENIE NERWIC</t>
  </si>
  <si>
    <t>SP Szpital Kliniczny Nr 7 Śląskiego Uniwersytetu Medycznego w Katowicach Górnośląskie Centrum Medycz</t>
  </si>
  <si>
    <t>(032)208 36 00</t>
  </si>
  <si>
    <t>04.2702.020.02</t>
  </si>
  <si>
    <t>ŚWIADCZENIA DZIENNE PSYCHIATRYCZNE REHABILITACYJNE DLA DOROSŁYCH</t>
  </si>
  <si>
    <t>04.2706.020.02</t>
  </si>
  <si>
    <t>ŚWIADCZENIA DZIENNE LECZENIA ZABURZEŃ NERWICOWYCH</t>
  </si>
  <si>
    <t>121/100210</t>
  </si>
  <si>
    <t>Zespół Wojewódzkich Przychodni Specjalistycznych</t>
  </si>
  <si>
    <t>04.1746.007.02</t>
  </si>
  <si>
    <t>ŚWIADCZENIA TERAPII UZALEŻNIENIA OD SUBSTANCJI PSYCHOAKTYWNYCH INNYCH NIŻ ALKOHOL</t>
  </si>
  <si>
    <t>04.4750.021.02</t>
  </si>
  <si>
    <t>ŚWIADCZENIA REHABILITACYJNE DLA UZALEŻNIENIONYCH OD SUBSTANCJI PSYCHOAKTYWNYCH</t>
  </si>
  <si>
    <t>04.1701.001.02</t>
  </si>
  <si>
    <t>ŚWIADCZENIA ZDROWIA PSYCHICZNEGO DLA DZIECI I  MŁODZIEŻY</t>
  </si>
  <si>
    <t>121/100463</t>
  </si>
  <si>
    <t>SPZOZ Wojewódzki Szpital Specjalistyczny Nr 4 w Bytomiu</t>
  </si>
  <si>
    <t>121/100474</t>
  </si>
  <si>
    <t>SZPITAL MIEJSKI W SIEMIANOWICACH ŚLĄSKICH</t>
  </si>
  <si>
    <t>121/100478</t>
  </si>
  <si>
    <t>04.2701.001.02</t>
  </si>
  <si>
    <t>ŚWIADCZENIA DZIENNE PSYCHIATRYCZNE  REHABILITACYJNE DLA DZIECI I MŁODZIEŻY</t>
  </si>
  <si>
    <t>Ośrodek Terapii Nerwic dla Dzieci i Młodzieży</t>
  </si>
  <si>
    <t>04.4707.021.02</t>
  </si>
  <si>
    <t>LECZENIE ZABURZEŃ NERWICOWYCH DLA DZIECI I MŁODZIEŻY</t>
  </si>
  <si>
    <t>121/100530</t>
  </si>
  <si>
    <t>SAMODZIELNY PUBLICZNY ZESPÓŁ LECZNICTWA PSYCHIATRYCZNEGO</t>
  </si>
  <si>
    <t>121/100532</t>
  </si>
  <si>
    <t>MIEJSKI ZESPÓŁ OPIEKI ZDROWOTNEJ</t>
  </si>
  <si>
    <t>121/100561</t>
  </si>
  <si>
    <t>Centrum Psychiatrii w Katowicach</t>
  </si>
  <si>
    <t>121/101096</t>
  </si>
  <si>
    <t>Obwód Lecznictwa Kolejowego w Katowicach s.p.z.o.z.</t>
  </si>
  <si>
    <t>121/101248</t>
  </si>
  <si>
    <t>PRZYCHODNIA SPECJALISTYCZNA SPZOZ</t>
  </si>
  <si>
    <t>121/101253</t>
  </si>
  <si>
    <t>Ośrodek Terapii Uzależnień i Pomocy Psychologicznej Samodzielny Publiczny Zakład Opieki Zdrowotnej</t>
  </si>
  <si>
    <t>121/101434</t>
  </si>
  <si>
    <t>Samodzielny Publiczny Zakład Terapii Uzależnień i Współuzależnienia</t>
  </si>
  <si>
    <t>121/110532</t>
  </si>
  <si>
    <t>Publiczny Zakład Opieki Zdrowotnej Ośrodek Rehabilitacyjno-Opiekuńczy</t>
  </si>
  <si>
    <t>121/200119</t>
  </si>
  <si>
    <t>Prywatny Zakład Opieki Zdrowotnej Orto-Medic s.c.</t>
  </si>
  <si>
    <t>121/200242</t>
  </si>
  <si>
    <t>Profimed Przychodnia Profilaktyczno-Specjalistyczna ZURS</t>
  </si>
  <si>
    <t>121/200306</t>
  </si>
  <si>
    <t>Katolicki Ośrodek Rehabilitacyjno-Wychowawczy  dla Dzieci i Młodzieży "Dom Nadziei"</t>
  </si>
  <si>
    <t>121/200312</t>
  </si>
  <si>
    <t>PAPROCANY Sp. z o.o. NZOZ CENTRUM MEDYCZNE PAPROCANY</t>
  </si>
  <si>
    <t>121/200384</t>
  </si>
  <si>
    <t>NZOZ Usługi Medyczne "Zdrowie"</t>
  </si>
  <si>
    <t>121/200394</t>
  </si>
  <si>
    <t>Zespół Poradni Specjalistycznych</t>
  </si>
  <si>
    <t>121/200411</t>
  </si>
  <si>
    <t>NZOZANIMA Jerzy Furman Urszula Suchowska Alicja Kwiecień</t>
  </si>
  <si>
    <t>121/200469</t>
  </si>
  <si>
    <t>NIEPUBLICZNY ZAKŁAD OPIEKI ZDROWOTNEJ SIGMA -BI</t>
  </si>
  <si>
    <t>121/200590</t>
  </si>
  <si>
    <t>NIEPUBLICZNY ZAKŁAD OPIEKI ZDROWOTNEJ "PRZYCHODNIA JULIAN"</t>
  </si>
  <si>
    <t>121/200662</t>
  </si>
  <si>
    <t>Ośrodek Promocji Zdrowia, Trzeźwości i Rozwoju Osobistego</t>
  </si>
  <si>
    <t>121/200854</t>
  </si>
  <si>
    <t>NIEPUBLICZNY ZOZ GRUPOWA PRAKTYKA LEKARZY RODZINNYCH "EWANMED" S.C.</t>
  </si>
  <si>
    <t>121/200855</t>
  </si>
  <si>
    <t>N.Z.O.Z. Ośrodek Rehabilitacji</t>
  </si>
  <si>
    <t>121/200930</t>
  </si>
  <si>
    <t>Niepubliczny Specjalistyczny Zakład Opieki Zdrowotnej Poradnia Ochrony Zdrowia Psychicznego S.C. T.W</t>
  </si>
  <si>
    <t>121/200984</t>
  </si>
  <si>
    <t xml:space="preserve">Niepubliczny Zakład Opieki Zdrowotnej MULTIMED Lekarze Kempiński i wspólnik Spółka Partnerska </t>
  </si>
  <si>
    <t>121/200985</t>
  </si>
  <si>
    <t>Niepubliczny Zakład Opieki Zdrowotnej św.Pawła11A</t>
  </si>
  <si>
    <t>121/201192</t>
  </si>
  <si>
    <t>Niepubliczny Zakład Opieki Zdrowotnej "FAMILIA-MED" spółka z ograniczoną odpowiedzialnością</t>
  </si>
  <si>
    <t>121/201285</t>
  </si>
  <si>
    <t>Niepubliczny Zakład Opieki Zdrowotnej Przychodnia Medycyny Rodzinnej</t>
  </si>
  <si>
    <t>121/201354</t>
  </si>
  <si>
    <t>Niepubliczny Zakład Opieki Zdrowotnej "EPIONE"</t>
  </si>
  <si>
    <t>121/201460</t>
  </si>
  <si>
    <t>Niepubliczny Zakład Opieki Zdrowotnej "Centrum Leczenia Uzależnień"</t>
  </si>
  <si>
    <t>121/201602</t>
  </si>
  <si>
    <t>CENTRUM MEDYCYNY RODZINNEJ I SPECJALISTYCZNEJ "DILMED"S.C.</t>
  </si>
  <si>
    <t>04.1790.007.02</t>
  </si>
  <si>
    <t>ŚWIADCZENIA PSYCHOLOGICZNE</t>
  </si>
  <si>
    <t>121/207910</t>
  </si>
  <si>
    <t>Altermed sp. z o.o. - Niepubliczny Zakład Opieki Zdrowotnej Altermed</t>
  </si>
  <si>
    <t>121/208611</t>
  </si>
  <si>
    <t>Niepubliczny Zakład Opieki Zdrowotnej "LAMBDA" Sp.z o.o</t>
  </si>
  <si>
    <t>121/208633</t>
  </si>
  <si>
    <t>Niepubliczny Specjalistyczny Zakład Opieki Zdrowotnej  "MED 5" sp. z o.o.</t>
  </si>
  <si>
    <t>121/208682</t>
  </si>
  <si>
    <t>CENTRUM MEDYCZNE FEMINA S.C.</t>
  </si>
  <si>
    <t>121/208810</t>
  </si>
  <si>
    <t>NZOZ Centrum Opieki Psychiatrycznej i Psychologicznej "Psyche-Med"</t>
  </si>
  <si>
    <t>121/208812</t>
  </si>
  <si>
    <t>NIEPUBLICZNY ZAKŁAD OPIEKI ZDROWOTNEJ "STEMA-MED" Sp. z o.o.</t>
  </si>
  <si>
    <t>(032)221 53 06</t>
  </si>
  <si>
    <t>121/208880</t>
  </si>
  <si>
    <t>Niepubliczny Zakład Opieki Zdrowotnej "Przychodnia Nr 4" Sp. z o.o.</t>
  </si>
  <si>
    <t>121/208985</t>
  </si>
  <si>
    <t>NIEPUBLICZNY ZOZ PRZYCHODNIA NR 1 OPTIMA SPÓŁKA Z OGRANICZONĄ ODPOWIEDZIALNOŚCIĄ</t>
  </si>
  <si>
    <t>121/208986</t>
  </si>
  <si>
    <t>Niepubliczny Zakład Opieki Zdrowotnej Psychoterapeutyczny Ośrodek Leczenia Nerwic i Promocji Zdrowia</t>
  </si>
  <si>
    <t>121/210536</t>
  </si>
  <si>
    <t>Niepubliczny Zakład Opieki Zdrowotnej PRO-MED</t>
  </si>
  <si>
    <t>121/210554</t>
  </si>
  <si>
    <t>NZOZ Ośrodek Pomocy Psychologicznej Profilaktyki i Leczenia Uzależnień "Mens Sana" M. Bałys, I. Leśk</t>
  </si>
  <si>
    <t>121/210719</t>
  </si>
  <si>
    <t>Niepubliczny Zakład Opieki Zdrowotnej Specjalistyczne Praktyki Medyczne VERA-MED</t>
  </si>
  <si>
    <t>121/210758</t>
  </si>
  <si>
    <t>Niepubliczny Zakład Opieki Zdrowotnej Przychodnia "Na Witosa"Spółka z Ograniczoną Odpowiedzialnością</t>
  </si>
  <si>
    <t>121/210835</t>
  </si>
  <si>
    <t>NIEPUBLICZNY ZAKŁAD OPIEKI ZDROWOTNEJ PRZYCHODNIA "AGMED"</t>
  </si>
  <si>
    <t>121/210878</t>
  </si>
  <si>
    <t>Niepubliczny Zakład Opieki Zdrowotnej MEDICAN, Anna Gołba, Anetta Lasek-Bal, spółka cywilna</t>
  </si>
  <si>
    <t>121/211015</t>
  </si>
  <si>
    <t>Niepubliczny Zakład Opieki Zdrowotnej Ośrodek Rehabilitacji EURO-MED Sp. z o.o.</t>
  </si>
  <si>
    <t>(032)329 61 52</t>
  </si>
  <si>
    <t>121/211033</t>
  </si>
  <si>
    <t>Ośrodek Edukacji, Profilaktyki i Psychoterapii "DROGA"</t>
  </si>
  <si>
    <t>121/211871</t>
  </si>
  <si>
    <t>Niepubliczny Zakład Opieki Zdrowotnej ARKA-MED sp. z o.o.</t>
  </si>
  <si>
    <t>121/211910</t>
  </si>
  <si>
    <t>Przychodnia Lekarska Szombierki Sp z.o.o.</t>
  </si>
  <si>
    <t>(032)281 97 94</t>
  </si>
  <si>
    <t>121/212090</t>
  </si>
  <si>
    <t>Niepubliczny Zakład Opieki Zdrowotnej Szpital Miejski w Rudzie Śląskiej</t>
  </si>
  <si>
    <t>121/212146</t>
  </si>
  <si>
    <t>Niepubliczny Specjalistyczny Zakład Opieki Zdrowotnej "Calm-Med"</t>
  </si>
  <si>
    <t>122/100178</t>
  </si>
  <si>
    <t>Zespół Zakładów Opieki Zdrowotnej w Cieszynie</t>
  </si>
  <si>
    <t>122/100419</t>
  </si>
  <si>
    <t>Psychiatryczny Zakład Opiekuńczo -Leczniczy w Międzybrodziu Bialskim</t>
  </si>
  <si>
    <t>04.5172.003.02</t>
  </si>
  <si>
    <t>ŚWIADCZENIA OPIEKUŃCZO-LECZNICZE PSYCHIATRYCZNE DLA DOROSŁYCH</t>
  </si>
  <si>
    <t>122/100423</t>
  </si>
  <si>
    <t>Obwód Lecznictwa Kolejowego Samodzielny Publiczny Zakład Opieki Zdrowotnej</t>
  </si>
  <si>
    <t>122/100500</t>
  </si>
  <si>
    <t>Specjalistyczny Psychiatryczny Zespół Opieki Zdrowotnej</t>
  </si>
  <si>
    <t>04.4702.021.02</t>
  </si>
  <si>
    <t>ŚWIADCZENIA REHABILITACJI PSYCHIATRYCZNEJ</t>
  </si>
  <si>
    <t>122/200139</t>
  </si>
  <si>
    <t>Katolicki Ośrodek Wychowania i Resocjalizacji Młodzieży</t>
  </si>
  <si>
    <t>122/202929</t>
  </si>
  <si>
    <t>Niepubliczny Zakład Opieki Zdrowotnej Centrum Medyczne "Zdrowie" mgr M.Grygierzec</t>
  </si>
  <si>
    <t>(032)215 23 49</t>
  </si>
  <si>
    <t>122/203061</t>
  </si>
  <si>
    <t>Niepubliczny Zakład Opieki Zdrowotnej Szpital św. Łukasza sp. z o. o.</t>
  </si>
  <si>
    <t>122/204061</t>
  </si>
  <si>
    <t>04.1740.007.02</t>
  </si>
  <si>
    <t>LECZENIE UZALEŻNIEŃ</t>
  </si>
  <si>
    <t>Niepubliczny Zakład Opieki Zdrowotnej Ośrodek Leczenia Uzależnień "OLU-Podbeskidzie"</t>
  </si>
  <si>
    <t>122/207008</t>
  </si>
  <si>
    <t>Niepubliczny Wielospecjalistyczny Zakład Opieki Zdrowotnej Piotr Gruszczyk Spółka  z ograniczoną odp</t>
  </si>
  <si>
    <t>122/207085</t>
  </si>
  <si>
    <t>Niepubliczny Zakład Opieki Zdrowotnej ASERTYWNOŚĆ</t>
  </si>
  <si>
    <t>122/208811</t>
  </si>
  <si>
    <t>Niepubliczny Zakład Opieki Zdrowotnej "UBEZPIECZALNIA" Sp. z o. o.</t>
  </si>
  <si>
    <t>122/210810</t>
  </si>
  <si>
    <t>NIEPUBLICZNY ZAKŁAD OPIEKI ZDROWOTNEJ "UZDROWISKO USTROŃ"</t>
  </si>
  <si>
    <t>04.4704.021.02</t>
  </si>
  <si>
    <t>LECZENIE ZABURZEŃ NERWICOWYCH DLA DOROSŁYCH</t>
  </si>
  <si>
    <t>122/211066</t>
  </si>
  <si>
    <t>Specjalistyczny Niepubliczny Zakład Opieki Zdrowotnej "NOVUM"</t>
  </si>
  <si>
    <t>122/212060</t>
  </si>
  <si>
    <t>Niepubliczny Zakład Opieki Zdrowotnej"Centrum Leczenia Nerwic i Innych Zaburzeń Psychicznych"</t>
  </si>
  <si>
    <t>122/212192</t>
  </si>
  <si>
    <t>Niepubliczny Psychiatryczny Zakład Opieki Zdrowotnej</t>
  </si>
  <si>
    <t>+48 33 853 01 47</t>
  </si>
  <si>
    <t>123/100147</t>
  </si>
  <si>
    <t>Wojewódzki Szpital Specjalistyczny im. N.M.P.</t>
  </si>
  <si>
    <t>123/100327</t>
  </si>
  <si>
    <t>SAMODZIELNY PUBLICZNY ZESPÓŁ OPIEKI ZDROWOTNEJ W MYSZKOWIE</t>
  </si>
  <si>
    <t>(034)315 82 10</t>
  </si>
  <si>
    <t>123/100404</t>
  </si>
  <si>
    <t>Zespół Opieki Zdrowotnej w Kłobucku</t>
  </si>
  <si>
    <t>(034)317 22 06</t>
  </si>
  <si>
    <t>123/100456</t>
  </si>
  <si>
    <t>Wojewódzki Szpital Neuropsychiatryczny im. dr Emila Cyrana w Lublińcu</t>
  </si>
  <si>
    <t>04.4732.021.02</t>
  </si>
  <si>
    <t>ŚWIADCZENIA W PSYCHIATRII SĄDOWEJ W WARUNKACH WZMOCNIONEGO ZABEZPIECZENIA DLA DOROSŁYCH</t>
  </si>
  <si>
    <t>04.4701.001.02</t>
  </si>
  <si>
    <t>ŚWIADCZENIA  PSYCHIATRYCZNE DLA DZIECI I MŁODZIEŻY</t>
  </si>
  <si>
    <t>123/107200</t>
  </si>
  <si>
    <t>SAMODZIELNY PUBLICZNY ZAKŁAD OPIEKI ZDROWOTNEJ Gminny Ośrodek Zdrowia w Lelowie</t>
  </si>
  <si>
    <t>123/108020</t>
  </si>
  <si>
    <t>Miejski Szpital Zespolony z siedzibą przy ul.Mirowskiej 15 w Częstochowie</t>
  </si>
  <si>
    <t>(034)370 22 22</t>
  </si>
  <si>
    <t>123/108152</t>
  </si>
  <si>
    <t>Wojewódzki Zakład Opieki Zdrowotnej nad Matką, Dzieckiem i Młodzieżą</t>
  </si>
  <si>
    <t>123/200154</t>
  </si>
  <si>
    <t>Specjalistyczno-Diagnostyczny Ośrodek Zdrowia</t>
  </si>
  <si>
    <t>04.1707.007.02</t>
  </si>
  <si>
    <t>ŚWIADCZENIA DLA OSÓB Z AUTYZMEM DZIECIĘCYM LUB INNYMI CAŁOŚCIOWYMI ZABURZENIAMI ROZWOJU</t>
  </si>
  <si>
    <t>123/200478</t>
  </si>
  <si>
    <t>Archidiecezja Częstochowska Ośrodek Rehabilitacyjno-Readaptacyjny dla Osób Uzależnionych " Betania"</t>
  </si>
  <si>
    <t>(034)328 40 72</t>
  </si>
  <si>
    <t>123/200479</t>
  </si>
  <si>
    <t>OŚRODEK REHABILITACYJNO WYCHOWAWCZY DLA MŁODZIEŻY UZALEŻNIONEJ</t>
  </si>
  <si>
    <t>123/202039</t>
  </si>
  <si>
    <t>NIEPUBLICZNY ZAKŁAD OPIEKI ZDROWOTNEJ MONAR OŚRODEK REHABILITACYJNO-READAPTACYJNY W DĘBOWCU</t>
  </si>
  <si>
    <t>123/202501</t>
  </si>
  <si>
    <t>Niepubliczny Zakład Opieki Zdrowotnej Zespół Poradni Specjalistycznych 'Integra"s.c.</t>
  </si>
  <si>
    <t>123/206061</t>
  </si>
  <si>
    <t>Niepubliczny Zakład Opieki Zdrowotnej "Przychodnia Lekarska"</t>
  </si>
  <si>
    <t>123/207001</t>
  </si>
  <si>
    <t>Niepubliczny Zakład Opieki zdrowotnej Poradnia Profilaktyki i Terapii Uzależnień</t>
  </si>
  <si>
    <t>+48 34 365 48 99</t>
  </si>
  <si>
    <t>123/207185</t>
  </si>
  <si>
    <t>Niepubliczny Zakład Opieki Zdrowotnej Przychodnia Medycyny Rodzinnej "PULS"</t>
  </si>
  <si>
    <t>123/207186</t>
  </si>
  <si>
    <t>NZOZ MEDICOR KOWALSKI, PILARSKI, JANAS SPÓŁKA JAWNA</t>
  </si>
  <si>
    <t>123/207682</t>
  </si>
  <si>
    <t>NZOZ Ośrodek Profilaktyczno- Społeczny dla Uzależnionych i Ich Rodzin</t>
  </si>
  <si>
    <t>04.1742.007.02</t>
  </si>
  <si>
    <t>ŚWIADCZENIA  ANTYNIKOTYNOWE</t>
  </si>
  <si>
    <t>04.2714.020.02</t>
  </si>
  <si>
    <t>ŚWIADCZENIA DZIENNE TERAPII UZALEŻNIENIA OD SUBSTANCJI PSYCHOAKTYWNYCH</t>
  </si>
  <si>
    <t>123/208846</t>
  </si>
  <si>
    <t>NZOZ Specjalistyczna Przychodnia Stomatologiczna</t>
  </si>
  <si>
    <t>123/208956</t>
  </si>
  <si>
    <t>Niepubliczny Zakład Opieki Zdrowotnej Przychodnia"Wierzchowina"</t>
  </si>
  <si>
    <t>123/210143</t>
  </si>
  <si>
    <t>Niepubliczny Zakład Opieki Zdrowotnej Centrum Zdrowia Psychicznego "EgoMedica"</t>
  </si>
  <si>
    <t>123/210658</t>
  </si>
  <si>
    <t>Niepubliczny Zakład Opieki Zdrowotnej Ośrodek Terapii Uzależnień i Współuzależnień</t>
  </si>
  <si>
    <t>123/210798</t>
  </si>
  <si>
    <t>Niepubliczny Zaklad Opieki Zdrowotnej Przychodnia Lekarska "Nord Med" Spółka z ograniczoną odpowiedz</t>
  </si>
  <si>
    <t>123/210893</t>
  </si>
  <si>
    <t>Niepubliczny Zakład Opieki Zdrowotnej "NASZA PRZYCHODNIA"</t>
  </si>
  <si>
    <t>123/210911</t>
  </si>
  <si>
    <t>Niepubliczny Zakład Opieki Zdrowotnej Przychodnia Lekarska "Lege Artis" sp. z o.o.</t>
  </si>
  <si>
    <t>123/210949</t>
  </si>
  <si>
    <t>Niepubliczny Zakład Opieki Zdrowotnej Przychodnia Lekarska "Medicus" s.c.</t>
  </si>
  <si>
    <t>123/211203</t>
  </si>
  <si>
    <t>NZOZ Przychodnia Lekarska "Puls-Med"</t>
  </si>
  <si>
    <t>123/212054</t>
  </si>
  <si>
    <t>NZOZ MEDLIFE</t>
  </si>
  <si>
    <t>+48 34 356 30 65</t>
  </si>
  <si>
    <t>124/100084</t>
  </si>
  <si>
    <t>Wojewódzki Ośrodek Lecznictwa Odwykowego i Zakład Opiekuńczo-Leczniczy w Gorzycach</t>
  </si>
  <si>
    <t>(032)451 12 05</t>
  </si>
  <si>
    <t>124/100085</t>
  </si>
  <si>
    <t>SP ZOZ PAŃSTWOWY SZPITAL DLA NERWOWO I PSYCHICZNIE CHORYCH W RYBNIKU</t>
  </si>
  <si>
    <t>(032) 43 28 229; (032) 43-28-145</t>
  </si>
  <si>
    <t>(032) 43-28-145</t>
  </si>
  <si>
    <t>04.4730.021.02</t>
  </si>
  <si>
    <t>ŚWIADCZENIA W PSYCHIATRII SĄDOWEJ  W WARUNKACH PODSTAWOWEGO ZABEZPIECZENIA</t>
  </si>
  <si>
    <t>04.4710.001.02</t>
  </si>
  <si>
    <t>ŚWIADCZENIA PSYCHIATRYCZNE DLA CHORYCH SOMATYCZNIE</t>
  </si>
  <si>
    <t>124/100138</t>
  </si>
  <si>
    <t>Zespół Opieki Zdrowotnej w Rydułtowach</t>
  </si>
  <si>
    <t>(032)459 25 35
(032)459 25 26</t>
  </si>
  <si>
    <t>124/100448</t>
  </si>
  <si>
    <t>Wojewódzki Szpital Specjalistyczny Nr 2 w Jastrzębiu Zdroju</t>
  </si>
  <si>
    <t>124/200891</t>
  </si>
  <si>
    <t>Praktyka Lekarza Rodzinnego,Specjalistyczna i Medycyny Pracy</t>
  </si>
  <si>
    <t>124/201016</t>
  </si>
  <si>
    <t>Niepubliczny Zakład Opieki Zdrowotnej Poradnia Zdrowia Psychicznego</t>
  </si>
  <si>
    <t>(032)455 20 52</t>
  </si>
  <si>
    <t>124/201022</t>
  </si>
  <si>
    <t>Niepubliczny Zakład Opieki Psychiatryczno-Psychologicznej ,, VARIUSMED " S.C.</t>
  </si>
  <si>
    <t>124/201469</t>
  </si>
  <si>
    <t>NSZOZ "Centrum Terapii Nerwic Depresji i Uzależnień Neuro-Med"</t>
  </si>
  <si>
    <t>124/207738</t>
  </si>
  <si>
    <t>Niepubliczny Zakład Opieki Zdrowotnej "MEDYK"</t>
  </si>
  <si>
    <t>124/207954</t>
  </si>
  <si>
    <t>Niepubliczny Wielospecjalistyczny Zakład Opieki Zdrowotnej "Salus" Sp. z o.o.</t>
  </si>
  <si>
    <t>124/207985</t>
  </si>
  <si>
    <t>Niepubliczny Zakład Opieki Zdrowotnej "CENTRUM MEDYCZNE" Spółka z ograniczoną odpowiedzialnością w R</t>
  </si>
  <si>
    <t>124/208149</t>
  </si>
  <si>
    <t>NZOZ CENTRUM ZDROWIA PSYCHICZNEGO I TERAPII UZALEŻNIEŃ AL-MED</t>
  </si>
  <si>
    <t>124/208189</t>
  </si>
  <si>
    <t>Niepubliczny Specjalistyczny Zakład Opieki Zdrowotnej GASTROMED</t>
  </si>
  <si>
    <t>124/208290</t>
  </si>
  <si>
    <t>Niepubliczny Zakład Opieki Zdrowotnej "Poradnia Zdrowia Psychicznego i Uzależnień"</t>
  </si>
  <si>
    <t>124/208347</t>
  </si>
  <si>
    <t>Niepubliczny Zakład Opieki Zdrowotnej MEDIPOZ Spółka z ograniczoną odpowiedzialnością</t>
  </si>
  <si>
    <t>124/208987</t>
  </si>
  <si>
    <t>Niepubliczny Zakład Opieki Zdrowotnej "Medikol" Sp. z o.o.</t>
  </si>
  <si>
    <t>124/210279</t>
  </si>
  <si>
    <t>Niepubliczny Zakład Opieki Zdrowotnej "VITAMED" Sp. z o.o.</t>
  </si>
  <si>
    <t>124/210410</t>
  </si>
  <si>
    <t>Ośrodek Pomocy Psychologicznej i Psychoedukacji oraz Terapii Uzależnienia od Alkoholu i Współuzależn</t>
  </si>
  <si>
    <t>124/210514</t>
  </si>
  <si>
    <t>"Centrum Zdrowia" Sp. z o.o.Niepubliczny Zakład Opieki Zdrowotnej</t>
  </si>
  <si>
    <t>124/212124</t>
  </si>
  <si>
    <t>Ośrodek Medyczno - Terapeutyczny "Syriusz" Niepubliczny Zakład Opieki Zdrowotnej</t>
  </si>
  <si>
    <t>(032)724 59 21</t>
  </si>
  <si>
    <t>124/212193</t>
  </si>
  <si>
    <t>NZOZ - Ośrodek Leczenia Uzależnień, Opieki Psychiatrycznej i Pomocy Rodzinie "INTEGRUM"</t>
  </si>
  <si>
    <t>125/100520</t>
  </si>
  <si>
    <t>Zakład Lecznictwa Ambulatoryjnego w Sosnowcu</t>
  </si>
  <si>
    <t>125/100567</t>
  </si>
  <si>
    <t>Centrum Pediatrii im. Jana Pawła II</t>
  </si>
  <si>
    <t>125/100598</t>
  </si>
  <si>
    <t>Zakład Lecznictwa Ambulatoryjnego</t>
  </si>
  <si>
    <t>(032)672 34 45; (032)672 20 11</t>
  </si>
  <si>
    <t>125/101002</t>
  </si>
  <si>
    <t>Szpital Specjalistyczny im. Sz. Starkiewicza</t>
  </si>
  <si>
    <t>125/101083</t>
  </si>
  <si>
    <t>SAMODZIELNY PUBLICZNY ZAKŁAD OPIEKI ZDROWOTNEJ OBWÓD LECZNICTWA KOLEJOWEGO W SOSNOWCU</t>
  </si>
  <si>
    <t>125/110545</t>
  </si>
  <si>
    <t>Powiatowy Zespół Zakładów Opieki Zdrowotnej</t>
  </si>
  <si>
    <t>125/111151</t>
  </si>
  <si>
    <t>Samodzielny Publiczny  Szpital Miejski w Sosnowcu</t>
  </si>
  <si>
    <t>125/112296</t>
  </si>
  <si>
    <t>Centrum Psychoterapii i Leczenia Uzależnień w Sosnowcu</t>
  </si>
  <si>
    <t>(032)296 24 34</t>
  </si>
  <si>
    <t>125/200407</t>
  </si>
  <si>
    <t>Zakład Opieki Zdrowotnej "Pro Salute "</t>
  </si>
  <si>
    <t>125/200449</t>
  </si>
  <si>
    <t>Niepubliczny Zakład Opieki Zdrowotnej "PRIMUS"</t>
  </si>
  <si>
    <t>125/200692</t>
  </si>
  <si>
    <t>Centrum Promocji Zdrowia S.C.w Jaworznie</t>
  </si>
  <si>
    <t>125/201350</t>
  </si>
  <si>
    <t>Niepubliczny Zakład Opieki Zdrowotnej Lecznictwa Otwartego "F-MED" Sp. z o.o.</t>
  </si>
  <si>
    <t>125/201544</t>
  </si>
  <si>
    <t>Przychodnia Lekarska Medycyny Rodzinnej i Specjalistycznej w Pradłach</t>
  </si>
  <si>
    <t>125/207650</t>
  </si>
  <si>
    <t>Niepubliczny Specjalistyczny Zakład Opieki Zdrowotnej Przychodnia "MERKURY" Sp. z o.o.</t>
  </si>
  <si>
    <t>125/208040</t>
  </si>
  <si>
    <t>Elvita Niepubliczny Zakład Opieki Zdrowotnej Górniczy Zakład Lecznictwa Ambulatoryjnego</t>
  </si>
  <si>
    <t>125/208459</t>
  </si>
  <si>
    <t>Niepubliczny Specjalistyczny Zakład Opieki Zdrowotnej "SMEK-MED"</t>
  </si>
  <si>
    <t>125/208647</t>
  </si>
  <si>
    <t>Zespół Lecznictwa Otwartego Spółka z o. o. - NIEPUBLICZNY ZAKŁAD OPIEKI ZDROWOTNEJ- ZESPÓŁ LECZNICTW</t>
  </si>
  <si>
    <t>125/210364</t>
  </si>
  <si>
    <t>Niepubliczny Zakład Opieki Zdrowotnej MEDYK</t>
  </si>
  <si>
    <t>125/210513</t>
  </si>
  <si>
    <t>Niepubliczny Zakład Opieki Zdrowotnej OL-MED Sp. z o.o.</t>
  </si>
  <si>
    <t>125/210941</t>
  </si>
  <si>
    <t>NIEPUBLICZNY ZAKŁAD OPIEKI ZDROWOTNEJ "NASZA PRZYCHODNIA"</t>
  </si>
  <si>
    <t>125/211048</t>
  </si>
  <si>
    <t>Niepubliczny Zakład Opieki Zdrowotnej Spółka Cywilna Ośrodek Terapii i Psychoedukacji "KOMPAS"</t>
  </si>
  <si>
    <t>126/100211</t>
  </si>
  <si>
    <t>Samodzielny Publiczny Zakład Opieki Zdrowotnej w Knurowie</t>
  </si>
  <si>
    <t>126/100212</t>
  </si>
  <si>
    <t>SP ZOZ Szpital Psychiatryczny w Toszku</t>
  </si>
  <si>
    <t>04.4716.021.02</t>
  </si>
  <si>
    <t>ŚWIADCZENIA PSYCHIATRYCZNE DLA PRZEWLEKLE CHORYCH</t>
  </si>
  <si>
    <t>04.4733.021.02</t>
  </si>
  <si>
    <t>ŚWIADCZENIA W PSYCHIATRII SĄDOWEJ W WARUNKACH WZMOCNIONEGO ZABEZPIECZENIA DLA NIELETNICH</t>
  </si>
  <si>
    <t>04.4736.021.02</t>
  </si>
  <si>
    <t>ŚWIADCZENIA ODWYKOWE W WARUNKACH WZMOCNIONEGO ZABEZPIECZENIA DLA DOROSŁYCH</t>
  </si>
  <si>
    <t>126/100596</t>
  </si>
  <si>
    <t>04.5163.003.02</t>
  </si>
  <si>
    <t>ŚWIADCZENIA PIELĘGNACYJNO-OPIEKUŃCZE PSYCHIATRYCZNE DLA DZIECI I MŁODZIEŻY</t>
  </si>
  <si>
    <t>OŚRODEK LECZNICZO-REHABILITACYJNY DLA DZIECI KAMIENIEC-ZBROSŁAWICE</t>
  </si>
  <si>
    <t>126/100714</t>
  </si>
  <si>
    <t>Samodzielny Publiczny Zakład Opieki Zdrowotnej Ośrodek Profilaktyki i Leczenia Uzależnień</t>
  </si>
  <si>
    <t>126/101065</t>
  </si>
  <si>
    <t>Obwód Lecznictwa Kolejowego w Gliwicach - SPZOZ</t>
  </si>
  <si>
    <t>126/108691</t>
  </si>
  <si>
    <t>Tarnogórski Ośrodek Terapii Uzależnień, Profilaktyki i Pomocy Psychologicznej SPZOZ</t>
  </si>
  <si>
    <t>126/200066</t>
  </si>
  <si>
    <t>04.4746.021.02</t>
  </si>
  <si>
    <t>KRÓTKOTERMINOWE ŚWIADCZENIA TERAPII UZALEŻNIEŃ OD SUBSTANCJI PSYCHOAKTYWNYCH</t>
  </si>
  <si>
    <t>Centrum Leczenia Uzależnień Górnośląskiego Stowarzyszenia FAMILIA</t>
  </si>
  <si>
    <t>+48 32 231 30 33</t>
  </si>
  <si>
    <t>126/200619</t>
  </si>
  <si>
    <t>Centrum Medyczne "Eko-Prof-Med" Sp. z o.o.</t>
  </si>
  <si>
    <t>126/200772</t>
  </si>
  <si>
    <t>Prywatna Poradnia Wielospecjalistyczna</t>
  </si>
  <si>
    <t>126/201069</t>
  </si>
  <si>
    <t>Niepubliczny Zakład Opieki Zdrowotnej Centrum Usług Medycznych AA "Remedium"spółka jawna</t>
  </si>
  <si>
    <t>126/202866</t>
  </si>
  <si>
    <t>Niepublicznny Zakład Opieki Zdrowotnej Ośrodek Leczenia Nerwic i Zaburzeń Odżywiania  " Dąbrówka"</t>
  </si>
  <si>
    <t>126/208066</t>
  </si>
  <si>
    <t>Centrum Zdrowia Psychicznego i Leczenia Uzależnień Centrum Profilaktyczno-Rehabilitacyjnego Sp. z o.</t>
  </si>
  <si>
    <t>04.4748.021.02</t>
  </si>
  <si>
    <t>LECZENIE ZESPOŁÓW ABSTYNENCYJNYCH PO SUBSTANCJACH PSYCHOAKTYWNYCH (DETOKSYKACJI)</t>
  </si>
  <si>
    <t>04.4754.021.02</t>
  </si>
  <si>
    <t>ŚWIADCZENIA TERAPII DLA UZALEŻNIONYCH OD SUBSTANCJI PSYCHOAKTYWNYCH Z WSPÓŁISTNIEJĄCYMI ZABURZENIAMI</t>
  </si>
  <si>
    <t>126/208310</t>
  </si>
  <si>
    <t>USŁUGI MEDYCZNE "ŚRÓDMIEŚCIE" SPÓŁKA Z OGRANICZONĄ ODPOWIEDZIALNOŚCIĄ</t>
  </si>
  <si>
    <t>126/208532</t>
  </si>
  <si>
    <t>Niepubliczny Zakład Opieki Zdrowotnej Centrum Medyczne HEL-MED sp. z o.o.</t>
  </si>
  <si>
    <t>126/208711</t>
  </si>
  <si>
    <t>Niepubliczny Zakład Opieki Zdrowotnej FENIKS</t>
  </si>
  <si>
    <t>04.2730.001.02</t>
  </si>
  <si>
    <t>LECZENIE ŚRODOWISKOWE (DOMOWE)</t>
  </si>
  <si>
    <t>126/208834</t>
  </si>
  <si>
    <t>Niepubliczny Zakład Opieki Zdrowotnej Przychodnia Lekarska Nasze Zdrowie sp. z o.o.</t>
  </si>
  <si>
    <t>126/208882</t>
  </si>
  <si>
    <t>NZOZ Przychodnia Wielospecjalistyczna Nr 1</t>
  </si>
  <si>
    <t>126/210336</t>
  </si>
  <si>
    <t>NZOZ Poradnia Psychologiczna PARTNER</t>
  </si>
  <si>
    <t>126/210409</t>
  </si>
  <si>
    <t>NZOZ PSYCH-MED</t>
  </si>
  <si>
    <t>126/210539</t>
  </si>
  <si>
    <t>Niepubliczny Zakład Opieki Zdrowotnej Przychodnia Akademicka w Gliwicach</t>
  </si>
  <si>
    <t>126/210707</t>
  </si>
  <si>
    <t>Niepubliczny Zakład Opieki Zdrowotnej ANIMED</t>
  </si>
  <si>
    <t>126/210934</t>
  </si>
  <si>
    <t>Niepubliczny Zakład Opieki Zdrowotnej "OPIFER" Sp. z o.o.</t>
  </si>
  <si>
    <t>126/211107</t>
  </si>
  <si>
    <t>Niepubliczny Zakład Opieki Zdrowotnej Medycyna i Edukacja Feniks</t>
  </si>
  <si>
    <t>126/212109</t>
  </si>
  <si>
    <t>NZOZ Szpital im. dr.B.Hagera</t>
  </si>
  <si>
    <t>Poradnia/oddział</t>
  </si>
  <si>
    <t>Poradnia zdrowia psychicznego</t>
  </si>
  <si>
    <t>Poradnia zdrowia psychicznego dla dzieci i młodzieży</t>
  </si>
  <si>
    <t>Poradnia leczenia nerwic</t>
  </si>
  <si>
    <t>Poradnia dla osób z autyzmem dziecięcym</t>
  </si>
  <si>
    <t>Poradnia leczenia uzależnień</t>
  </si>
  <si>
    <t>Program leczenia substytucyjnego</t>
  </si>
  <si>
    <t>Poradnia antynikotynowa</t>
  </si>
  <si>
    <t>Poradnia terapii uzależnienia i współuzależnienia od alkoholu</t>
  </si>
  <si>
    <t>Poradnia terapii uzależnienia od substancji psychoaktywnych</t>
  </si>
  <si>
    <t>Poradnia psychologiczna</t>
  </si>
  <si>
    <t>Oddział dzienny psychiatryczny</t>
  </si>
  <si>
    <t>Oddział dzienny psychiatryczny dla dzieci i młodzieży</t>
  </si>
  <si>
    <t>Oddział dzienny psychiatryczny rehabilitacyjny</t>
  </si>
  <si>
    <t>Oddział dzienny zaburzeń nerwicowych</t>
  </si>
  <si>
    <t>Oddział dzienny terapii uzależnienia od alkoholu</t>
  </si>
  <si>
    <t>Oddział dzienny terapii uzależnienia od substancji psychoaktywnych</t>
  </si>
  <si>
    <t>zespół leczenia środowiskowego (domowego)</t>
  </si>
  <si>
    <t>Oddział pstychiatryczny</t>
  </si>
  <si>
    <t>Oddział psychiatryczny dla dzieci i młodzieży</t>
  </si>
  <si>
    <t>Oddział rehabilitacji psychiatrycznej</t>
  </si>
  <si>
    <t>Oddział leczenia zaburzeń nerwicowych</t>
  </si>
  <si>
    <t>Oddział leczenia zaburzeń nerwicowych dla dzieci i młodzieży</t>
  </si>
  <si>
    <t>Oddział psychiatryczny dla chorych somatycznie</t>
  </si>
  <si>
    <t>Oddział psychiatryczny dla przewlekle chorych</t>
  </si>
  <si>
    <t>Oddział psychiatrii sądowej</t>
  </si>
  <si>
    <t>Oddział psychiatrii sądowej o wzmocnionym zabezpieczeniu</t>
  </si>
  <si>
    <t>Oddział psychiatrii sądowej o wzmocnionym zabezpieczeniu dla młodzieży</t>
  </si>
  <si>
    <t>Oddział odwykowy o wzmocnionym zabezpieczeniu</t>
  </si>
  <si>
    <t>Oddział/ośrodek leczenia uzależnień</t>
  </si>
  <si>
    <t>Oddział/ośrodek leczenia alkoholowych zespołów abstynencyjnych (detoksykacji)</t>
  </si>
  <si>
    <t>Oddział/ośrodek terapii uzależnień od substancji psychoaktywnych</t>
  </si>
  <si>
    <t>Oddział/ośrodek leczenia zespołów abstynencyjnych po substancjach psychoaktywnych (detoksykacji)</t>
  </si>
  <si>
    <t>Oddział/ośrodek rehabilitacyjny dla uzależnionych od substancji psychoaktywnych</t>
  </si>
  <si>
    <t>Oddział/ośrodek terapii dla uzależnionych od substancji psychoaktywnych ze współistniejącymi zaburzeniami psychicznymi</t>
  </si>
  <si>
    <t>izba przyjęć</t>
  </si>
  <si>
    <t>Zakład/Oddział pielęgnacyjno-opiekuńczy psychiatryczny dla dzieci i młodzieży</t>
  </si>
  <si>
    <t>Zakład/Oddział opiekuńczo-leczniczy psychiatryczny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</si>
</sst>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38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4" fontId="38" fillId="0" borderId="0" xfId="0" applyNumberFormat="1" applyFont="1" applyAlignment="1">
      <alignment wrapText="1"/>
    </xf>
    <xf numFmtId="49" fontId="38" fillId="0" borderId="0" xfId="0" applyNumberFormat="1" applyFont="1" applyAlignment="1">
      <alignment wrapText="1"/>
    </xf>
    <xf numFmtId="16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brane_psychiatria_adresy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a RP_z telefonami"/>
      <sheetName val="wszyscy_oferenci"/>
      <sheetName val="Arkusz1"/>
    </sheetNames>
    <sheetDataSet>
      <sheetData sheetId="1">
        <row r="1">
          <cell r="A1" t="str">
            <v>Kod św-cy</v>
          </cell>
          <cell r="B1" t="str">
            <v>Telefon</v>
          </cell>
          <cell r="C1" t="str">
            <v>Nazwa świadczeniodawcy</v>
          </cell>
          <cell r="D1" t="str">
            <v>Miasto</v>
          </cell>
          <cell r="E1" t="str">
            <v>Ulica</v>
          </cell>
        </row>
        <row r="2">
          <cell r="A2" t="str">
            <v>120/100545</v>
          </cell>
          <cell r="B2" t="str">
            <v>+48 34 318 91 54</v>
          </cell>
          <cell r="C2" t="str">
            <v>Ośrodek Terapii Uzależnień od Alkoholu w Parzymiechach w likwidacji</v>
          </cell>
          <cell r="D2" t="str">
            <v>Parzymiechy</v>
          </cell>
          <cell r="E2" t="str">
            <v>Częstochowska 1</v>
          </cell>
        </row>
        <row r="3">
          <cell r="A3" t="str">
            <v>121/100012</v>
          </cell>
          <cell r="C3" t="str">
            <v>Szpital Specjalistyczny</v>
          </cell>
          <cell r="D3" t="str">
            <v>Chorzów</v>
          </cell>
          <cell r="E3" t="str">
            <v>Zjednoczenia 10</v>
          </cell>
        </row>
        <row r="4">
          <cell r="A4" t="str">
            <v>121/100027</v>
          </cell>
          <cell r="B4" t="str">
            <v>+48 32 245 50 41</v>
          </cell>
          <cell r="C4" t="str">
            <v>Zespół Opieki Zdrowotnej w Świętochłowicach</v>
          </cell>
          <cell r="D4" t="str">
            <v>Świętochłowice</v>
          </cell>
          <cell r="E4" t="str">
            <v>Chorzowska  38</v>
          </cell>
        </row>
        <row r="5">
          <cell r="A5" t="str">
            <v>121/100089</v>
          </cell>
          <cell r="C5" t="str">
            <v>SP Szpital Kliniczny Nr 7 Śląskiego Uniwersytetu Medycznego w Katowicach Górnośląskie Centrum Medycz</v>
          </cell>
          <cell r="D5" t="str">
            <v>Katowice</v>
          </cell>
          <cell r="E5" t="str">
            <v>Ziołowa 45-47</v>
          </cell>
        </row>
        <row r="6">
          <cell r="A6" t="str">
            <v>121/100210</v>
          </cell>
          <cell r="B6" t="str">
            <v>(032)255 32 42</v>
          </cell>
          <cell r="C6" t="str">
            <v>Zespół Wojewódzkich Przychodni Specjalistycznych</v>
          </cell>
          <cell r="D6" t="str">
            <v>Katowice</v>
          </cell>
          <cell r="E6" t="str">
            <v>Powstańców 31</v>
          </cell>
        </row>
        <row r="7">
          <cell r="A7" t="str">
            <v>121/100318</v>
          </cell>
          <cell r="B7" t="str">
            <v>(032)210 34 69</v>
          </cell>
          <cell r="C7" t="str">
            <v>Pszczyński Ośrodek Rehabilitacyjno - Terapeutyczny</v>
          </cell>
          <cell r="D7" t="str">
            <v>Pszczyna</v>
          </cell>
          <cell r="E7" t="str">
            <v>Dra Witolda Antesa  1</v>
          </cell>
        </row>
        <row r="8">
          <cell r="A8" t="str">
            <v>121/100463</v>
          </cell>
          <cell r="B8" t="str">
            <v>(032)281 02 71</v>
          </cell>
          <cell r="C8" t="str">
            <v>SPZOZ Wojewódzki Szpital Specjalistyczny Nr 4 w Bytomiu</v>
          </cell>
          <cell r="D8" t="str">
            <v>Bytom</v>
          </cell>
          <cell r="E8" t="str">
            <v>Aleja Legionów  10</v>
          </cell>
        </row>
        <row r="9">
          <cell r="A9" t="str">
            <v>121/100474</v>
          </cell>
          <cell r="B9" t="str">
            <v>(032)228 30 30</v>
          </cell>
          <cell r="C9" t="str">
            <v>SZPITAL MIEJSKI W SIEMIANOWICACH ŚLĄSKICH</v>
          </cell>
          <cell r="D9" t="str">
            <v>Siemianowice Śląskie</v>
          </cell>
          <cell r="E9" t="str">
            <v>1-GO MAJA  9</v>
          </cell>
        </row>
        <row r="10">
          <cell r="A10" t="str">
            <v>121/100478</v>
          </cell>
          <cell r="B10" t="str">
            <v>(032)221 56 70</v>
          </cell>
          <cell r="C10" t="str">
            <v>Ośrodek Terapii Nerwic dla Dzieci i Młodzieży</v>
          </cell>
          <cell r="D10" t="str">
            <v>Orzesze</v>
          </cell>
          <cell r="E10" t="str">
            <v>Mikołowska 208</v>
          </cell>
        </row>
        <row r="11">
          <cell r="A11" t="str">
            <v>121/100530</v>
          </cell>
          <cell r="B11" t="str">
            <v>(032)228 14 91</v>
          </cell>
          <cell r="C11" t="str">
            <v>SAMODZIELNY PUBLICZNY ZESPÓŁ LECZNICTWA PSYCHIATRYCZNEGO</v>
          </cell>
          <cell r="D11" t="str">
            <v>SIEMIANOWICE ŚL.</v>
          </cell>
          <cell r="E11" t="str">
            <v>SZKOLNA 2</v>
          </cell>
        </row>
        <row r="12">
          <cell r="A12" t="str">
            <v>121/100532</v>
          </cell>
          <cell r="B12" t="str">
            <v>(032)216 77 01</v>
          </cell>
          <cell r="C12" t="str">
            <v>MIEJSKI ZESPÓŁ OPIEKI ZDROWOTNEJ</v>
          </cell>
          <cell r="D12" t="str">
            <v>Lędziny</v>
          </cell>
          <cell r="E12" t="str">
            <v>ASNYKA  2</v>
          </cell>
        </row>
        <row r="13">
          <cell r="A13" t="str">
            <v>121/100561</v>
          </cell>
          <cell r="B13" t="str">
            <v>(032)603 85 55</v>
          </cell>
          <cell r="C13" t="str">
            <v>Centrum Psychiatrii w Katowicach</v>
          </cell>
          <cell r="D13" t="str">
            <v>Katowice</v>
          </cell>
          <cell r="E13" t="str">
            <v>Korczaka  27</v>
          </cell>
        </row>
        <row r="14">
          <cell r="A14" t="str">
            <v>121/101006</v>
          </cell>
          <cell r="B14" t="str">
            <v>(032)207 17 18</v>
          </cell>
          <cell r="C14" t="str">
            <v>Samodzielny Publiczny Szpital Kliniczny Nr 6 Śląskiego Uniwersytetu Medycznego w Katowicach Górnoślą</v>
          </cell>
          <cell r="D14" t="str">
            <v>Katowice</v>
          </cell>
          <cell r="E14" t="str">
            <v>Medyków  16</v>
          </cell>
        </row>
        <row r="15">
          <cell r="A15" t="str">
            <v>121/101059</v>
          </cell>
          <cell r="B15" t="str">
            <v>(032)782 73 70</v>
          </cell>
          <cell r="C15" t="str">
            <v>Zakład Opieki Zdrowotnej Ministerstwa Spraw Wewnętrznych i Administracji im. sierż. Grzegorza Załogi</v>
          </cell>
          <cell r="D15" t="str">
            <v>Katowice</v>
          </cell>
          <cell r="E15" t="str">
            <v>Głowackiego 10</v>
          </cell>
        </row>
        <row r="16">
          <cell r="A16" t="str">
            <v>121/101096</v>
          </cell>
          <cell r="B16" t="str">
            <v>(032)253 52 95</v>
          </cell>
          <cell r="C16" t="str">
            <v>Obwód Lecznictwa Kolejowego w Katowicach s.p.z.o.z.</v>
          </cell>
          <cell r="D16" t="str">
            <v>Katowice</v>
          </cell>
          <cell r="E16" t="str">
            <v>Dworcowa 3</v>
          </cell>
        </row>
        <row r="17">
          <cell r="A17" t="str">
            <v>121/101248</v>
          </cell>
          <cell r="B17" t="str">
            <v>(032)340 35 00</v>
          </cell>
          <cell r="C17" t="str">
            <v>PRZYCHODNIA SPECJALISTYCZNA SPZOZ</v>
          </cell>
          <cell r="D17" t="str">
            <v>Ruda Śląska</v>
          </cell>
          <cell r="E17" t="str">
            <v>Niedurnego 50 d</v>
          </cell>
        </row>
        <row r="18">
          <cell r="A18" t="str">
            <v>121/101253</v>
          </cell>
          <cell r="B18" t="str">
            <v>(032)771 26 44</v>
          </cell>
          <cell r="C18" t="str">
            <v>Ośrodek Terapii Uzależnień i Pomocy Psychologicznej Samodzielny Publiczny Zakład Opieki Zdrowotnej</v>
          </cell>
          <cell r="D18" t="str">
            <v>Ruda Śląska</v>
          </cell>
          <cell r="E18" t="str">
            <v>Ballestremów  16</v>
          </cell>
        </row>
        <row r="19">
          <cell r="A19" t="str">
            <v>121/101434</v>
          </cell>
          <cell r="B19" t="str">
            <v>(032)765 41 38</v>
          </cell>
          <cell r="C19" t="str">
            <v>Samodzielny Publiczny Zakład Terapii Uzależnień i Współuzależnienia</v>
          </cell>
          <cell r="D19" t="str">
            <v>Siemianowice Śląskie</v>
          </cell>
          <cell r="E19" t="str">
            <v>Al. Młodych  16</v>
          </cell>
        </row>
        <row r="20">
          <cell r="A20" t="str">
            <v>121/110532</v>
          </cell>
          <cell r="B20" t="str">
            <v>(032)222 58 53</v>
          </cell>
          <cell r="C20" t="str">
            <v>Publiczny Zakład Opieki Zdrowotnej Ośrodek Rehabilitacyjno-Opiekuńczy</v>
          </cell>
          <cell r="D20" t="str">
            <v>Mysłowice</v>
          </cell>
          <cell r="E20" t="str">
            <v>Laryska 7</v>
          </cell>
        </row>
        <row r="21">
          <cell r="A21" t="str">
            <v>121/200119</v>
          </cell>
          <cell r="B21" t="str">
            <v>(032)204 36 14</v>
          </cell>
          <cell r="C21" t="str">
            <v>Prywatny Zakład Opieki Zdrowotnej Orto-Medic s.c.</v>
          </cell>
          <cell r="D21" t="str">
            <v>Katowice</v>
          </cell>
          <cell r="E21" t="str">
            <v>Jabłoniowa 45</v>
          </cell>
        </row>
        <row r="22">
          <cell r="A22" t="str">
            <v>121/200215</v>
          </cell>
          <cell r="B22" t="str">
            <v>(032)256 47 76</v>
          </cell>
          <cell r="C22" t="str">
            <v>PRYWATNY OŚRODEK LECZNICZY  MEDIS  SP.Z O.O.</v>
          </cell>
          <cell r="D22" t="str">
            <v>KATOWICE</v>
          </cell>
          <cell r="E22" t="str">
            <v>SZEPTYCKIEGO  1</v>
          </cell>
        </row>
        <row r="23">
          <cell r="A23" t="str">
            <v>121/200242</v>
          </cell>
          <cell r="B23" t="str">
            <v>(032)253 74 42</v>
          </cell>
          <cell r="C23" t="str">
            <v>Profimed Przychodnia Profilaktyczno-Specjalistyczna ZURS</v>
          </cell>
          <cell r="D23" t="str">
            <v>Katowice</v>
          </cell>
          <cell r="E23" t="str">
            <v>Sokolska 3</v>
          </cell>
        </row>
        <row r="24">
          <cell r="A24" t="str">
            <v>121/200306</v>
          </cell>
          <cell r="B24" t="str">
            <v>+48 32 286 06 23</v>
          </cell>
          <cell r="C24" t="str">
            <v>Katolicki Ośrodek Rehabilitacyjno-Wychowawczy  dla Dzieci i Młodzieży  Dom Nadziei </v>
          </cell>
          <cell r="D24" t="str">
            <v>Bytom</v>
          </cell>
          <cell r="E24" t="str">
            <v>Konstytucji  9/-</v>
          </cell>
        </row>
        <row r="25">
          <cell r="A25" t="str">
            <v>121/200312</v>
          </cell>
          <cell r="B25" t="str">
            <v>+48 32 217 82 09</v>
          </cell>
          <cell r="C25" t="str">
            <v>PAPROCANY Sp. z o.o. NZOZ CENTRUM MEDYCZNE PAPROCANY</v>
          </cell>
          <cell r="D25" t="str">
            <v>Tychy</v>
          </cell>
          <cell r="E25" t="str">
            <v>SIKORSKIEGO 101</v>
          </cell>
        </row>
        <row r="26">
          <cell r="A26" t="str">
            <v>121/200356</v>
          </cell>
          <cell r="B26" t="str">
            <v>(032)324 32 80</v>
          </cell>
          <cell r="C26" t="str">
            <v>PRZEDSIĘBIORSTWO USŁUG MEDYCZNYCH  PROELMED  Sp. z o.o. ZESPÓŁ PORADNI  CENTRUM MEDYCZNE </v>
          </cell>
          <cell r="D26" t="str">
            <v>Łaziska Górne</v>
          </cell>
          <cell r="E26" t="str">
            <v>WYZWOLENIA  30</v>
          </cell>
        </row>
        <row r="27">
          <cell r="A27" t="str">
            <v>121/200384</v>
          </cell>
          <cell r="B27" t="str">
            <v>(032)736 64 43</v>
          </cell>
          <cell r="C27" t="str">
            <v>NZOZ Usługi Medyczne  Zdrowie </v>
          </cell>
          <cell r="D27" t="str">
            <v>Chorzów</v>
          </cell>
          <cell r="E27" t="str">
            <v>Wolności 3/9</v>
          </cell>
        </row>
        <row r="28">
          <cell r="A28" t="str">
            <v>121/200394</v>
          </cell>
          <cell r="B28" t="str">
            <v>(032)219 24 67</v>
          </cell>
          <cell r="C28" t="str">
            <v>Zespół Poradni Specjalistycznych</v>
          </cell>
          <cell r="D28" t="str">
            <v>Tychy</v>
          </cell>
          <cell r="E28" t="str">
            <v>Cyganerii 1</v>
          </cell>
        </row>
        <row r="29">
          <cell r="A29" t="str">
            <v>121/200411</v>
          </cell>
          <cell r="B29" t="str">
            <v>(032)241 51 99</v>
          </cell>
          <cell r="C29" t="str">
            <v>NZOZANIMA Jerzy Furman Urszula Suchowska Alicja Kwiecień</v>
          </cell>
          <cell r="D29" t="str">
            <v>Chorzów</v>
          </cell>
          <cell r="E29" t="str">
            <v>Gałeczki  30/brak</v>
          </cell>
        </row>
        <row r="30">
          <cell r="A30" t="str">
            <v>121/200422</v>
          </cell>
          <cell r="B30" t="str">
            <v>(032)238 00 21</v>
          </cell>
          <cell r="C30" t="str">
            <v>NZOZ PRZYCHODNIA PRZYZAKŁADOWA PRZY OŚRODKU DLA NIEPEŁNOSPRAWNICH</v>
          </cell>
          <cell r="D30" t="str">
            <v>Mikołów</v>
          </cell>
          <cell r="E30" t="str">
            <v>GLIWICKA 366</v>
          </cell>
        </row>
        <row r="31">
          <cell r="A31" t="str">
            <v>121/200469</v>
          </cell>
          <cell r="B31" t="str">
            <v>(032)389 70 75</v>
          </cell>
          <cell r="C31" t="str">
            <v>NIEPUBLICZNY ZAKŁAD OPIEKI ZDROWOTNEJ SIGMA -BI</v>
          </cell>
          <cell r="D31" t="str">
            <v>BYTOM</v>
          </cell>
          <cell r="E31" t="str">
            <v>GEN.N. OKULICKIEGO16 16</v>
          </cell>
        </row>
        <row r="32">
          <cell r="A32" t="str">
            <v>121/200590</v>
          </cell>
          <cell r="B32">
            <v>48322882002</v>
          </cell>
          <cell r="C32" t="str">
            <v>NIEPUBLICZNY ZAKŁAD OPIEKI ZDROWOTNEJ  PRZYCHODNIA JULIAN </v>
          </cell>
          <cell r="D32" t="str">
            <v>Piekary Śląskie</v>
          </cell>
          <cell r="E32" t="str">
            <v>GEN.J. ZIĘTKA 30</v>
          </cell>
        </row>
        <row r="33">
          <cell r="A33" t="str">
            <v>121/200662</v>
          </cell>
          <cell r="B33" t="str">
            <v>(032)609 48 45</v>
          </cell>
          <cell r="C33" t="str">
            <v>Ośrodek Promocji Zdrowia, Trzeźwości i Rozwoju Osobistego</v>
          </cell>
          <cell r="D33" t="str">
            <v>Katowice</v>
          </cell>
          <cell r="E33" t="str">
            <v>Rolna 7</v>
          </cell>
        </row>
        <row r="34">
          <cell r="A34" t="str">
            <v>121/200708</v>
          </cell>
          <cell r="B34" t="str">
            <v>(032)608 76 69</v>
          </cell>
          <cell r="C34" t="str">
            <v>GÓRNICZY ZESPÓŁ LECZNICTWA AMBULATORYJNEGO w KATOWICACH FUNDACJI  UNIA BRACKA </v>
          </cell>
          <cell r="D34" t="str">
            <v>Katowice</v>
          </cell>
          <cell r="E34" t="str">
            <v>Mysłowicka 13</v>
          </cell>
        </row>
        <row r="35">
          <cell r="A35" t="str">
            <v>121/200736</v>
          </cell>
          <cell r="B35" t="str">
            <v>(032)245 29 24</v>
          </cell>
          <cell r="C35" t="str">
            <v>NZOZ PRYWATNE CENTRUM MEDYCZNE  BIOZON </v>
          </cell>
          <cell r="D35" t="str">
            <v>ŚWIĘTOCHŁOWICE</v>
          </cell>
          <cell r="E35" t="str">
            <v>FINDERA  7/1</v>
          </cell>
        </row>
        <row r="36">
          <cell r="A36" t="str">
            <v>121/200854</v>
          </cell>
          <cell r="B36" t="str">
            <v>(032)203 69 91</v>
          </cell>
          <cell r="C36" t="str">
            <v>NIEPUBLICZNY ZOZ GRUPOWA PRAKTYKA LEKARZY RODZINNYCH  EWANMED  S.C.</v>
          </cell>
          <cell r="D36" t="str">
            <v>KATOWICE</v>
          </cell>
          <cell r="E36" t="str">
            <v>MISJONARZY OBLATÓW MN  21</v>
          </cell>
        </row>
        <row r="37">
          <cell r="A37" t="str">
            <v>121/200855</v>
          </cell>
          <cell r="B37" t="str">
            <v>(032)329 61 52</v>
          </cell>
          <cell r="C37" t="str">
            <v>N.Z.O.Z. Ośrodek Rehabilitacji</v>
          </cell>
          <cell r="D37" t="str">
            <v>Tychy</v>
          </cell>
          <cell r="E37" t="str">
            <v>Zgrzebnioka  22</v>
          </cell>
        </row>
        <row r="38">
          <cell r="A38" t="str">
            <v>121/200930</v>
          </cell>
          <cell r="B38" t="str">
            <v>(032)244 37 77</v>
          </cell>
          <cell r="C38" t="str">
            <v>Niepubliczny Specjalistyczny Zakład Opieki Zdrowotnej Poradnia Ochrony Zdrowia Psychicznego S.C. T.W</v>
          </cell>
          <cell r="D38" t="str">
            <v>Ruda Śląska</v>
          </cell>
          <cell r="E38" t="str">
            <v>Niedurnego  50d</v>
          </cell>
        </row>
        <row r="39">
          <cell r="A39" t="str">
            <v>121/200984</v>
          </cell>
          <cell r="B39" t="str">
            <v>(032)281 65 06</v>
          </cell>
          <cell r="C39" t="str">
            <v>Niepubliczny Zakład Opieki Zdrowotnej MULTIMED Lekarze Kempiński i wspólnik Spółka Partnerska </v>
          </cell>
          <cell r="D39" t="str">
            <v>Bytom</v>
          </cell>
          <cell r="E39" t="str">
            <v>Karola Miarki 5/19</v>
          </cell>
        </row>
        <row r="40">
          <cell r="A40" t="str">
            <v>121/200985</v>
          </cell>
          <cell r="B40" t="str">
            <v>(032)249 62 16</v>
          </cell>
          <cell r="C40" t="str">
            <v>Niepubliczny Zakład Opieki Zdrowotnej św.Pawła11A</v>
          </cell>
          <cell r="D40" t="str">
            <v>Chorzów</v>
          </cell>
          <cell r="E40" t="str">
            <v>Św. Pawła 11a</v>
          </cell>
        </row>
        <row r="41">
          <cell r="A41" t="str">
            <v>121/201192</v>
          </cell>
          <cell r="B41" t="str">
            <v>(032)216 16 18</v>
          </cell>
          <cell r="C41" t="str">
            <v>Niepubliczny Zakład Opieki Zdrowotnej  FAMILIA-MED  spółka z ograniczoną odpowiedzialnością</v>
          </cell>
          <cell r="D41" t="str">
            <v>Bieruń</v>
          </cell>
          <cell r="E41" t="str">
            <v>Chemików  37</v>
          </cell>
        </row>
        <row r="42">
          <cell r="A42" t="str">
            <v>121/201285</v>
          </cell>
          <cell r="B42" t="str">
            <v>(032)770 14 15</v>
          </cell>
          <cell r="C42" t="str">
            <v>Niepubliczny Zakład Opieki Zdrowotnej Przychodnia Medycyny Rodzinnej</v>
          </cell>
          <cell r="D42" t="str">
            <v>Świętochłowice</v>
          </cell>
          <cell r="E42" t="str">
            <v>Katowicka  11</v>
          </cell>
        </row>
        <row r="43">
          <cell r="A43" t="str">
            <v>121/201354</v>
          </cell>
          <cell r="B43" t="str">
            <v>(032)253 07 82</v>
          </cell>
          <cell r="C43" t="str">
            <v>Niepubliczny Zakład Opieki Zdrowotnej  EPIONE </v>
          </cell>
          <cell r="D43" t="str">
            <v>Katowice</v>
          </cell>
          <cell r="E43" t="str">
            <v>Piotrowicka 68</v>
          </cell>
        </row>
        <row r="44">
          <cell r="A44" t="str">
            <v>121/201419</v>
          </cell>
          <cell r="B44" t="str">
            <v>(032)216 16 04</v>
          </cell>
          <cell r="C44" t="str">
            <v>Niepubliczny Zakład Opieki Zdrowotnej s.c.  MEDICOR </v>
          </cell>
          <cell r="D44" t="str">
            <v>Bieruń</v>
          </cell>
          <cell r="E44" t="str">
            <v>Chemików  37</v>
          </cell>
        </row>
        <row r="45">
          <cell r="A45" t="str">
            <v>121/201460</v>
          </cell>
          <cell r="B45" t="str">
            <v>(032)211 97 99</v>
          </cell>
          <cell r="C45" t="str">
            <v>Niepubliczny Zakład Opieki Zdrowotnej  Centrum Leczenia Uzależnień </v>
          </cell>
          <cell r="D45" t="str">
            <v>Wola</v>
          </cell>
          <cell r="E45" t="str">
            <v>Poprzeczna  1</v>
          </cell>
        </row>
        <row r="46">
          <cell r="A46" t="str">
            <v>121/201484</v>
          </cell>
          <cell r="B46" t="str">
            <v>(032)210 30 31</v>
          </cell>
          <cell r="C46" t="str">
            <v>Specjalistyczny Zakład Opieki Zdrowotnej  Hipokrates  s.c.</v>
          </cell>
          <cell r="D46" t="str">
            <v>Pszczyna</v>
          </cell>
          <cell r="E46" t="str">
            <v>Zdrojowa 65</v>
          </cell>
        </row>
        <row r="47">
          <cell r="A47" t="str">
            <v>121/201602</v>
          </cell>
          <cell r="B47" t="str">
            <v>(032)256 46 93</v>
          </cell>
          <cell r="C47" t="str">
            <v>CENTRUM MEDYCYNY RODZINNEJ I SPECJALISTYCZNEJ  DILMED S.C.</v>
          </cell>
          <cell r="D47" t="str">
            <v>Katowice</v>
          </cell>
          <cell r="E47" t="str">
            <v>Bohaterów Monte Cassino 3</v>
          </cell>
        </row>
        <row r="48">
          <cell r="A48" t="str">
            <v>121/207910</v>
          </cell>
          <cell r="B48" t="str">
            <v>(032)253 76 81</v>
          </cell>
          <cell r="C48" t="str">
            <v>Altermed sp. z o.o. - Niepubliczny Zakład Opieki Zdrowotnej Altermed</v>
          </cell>
          <cell r="D48" t="str">
            <v>Katowice</v>
          </cell>
          <cell r="E48" t="str">
            <v>Podgórna  4</v>
          </cell>
        </row>
        <row r="49">
          <cell r="A49" t="str">
            <v>121/208611</v>
          </cell>
          <cell r="B49" t="str">
            <v>+48 32 287 11 41</v>
          </cell>
          <cell r="C49" t="str">
            <v>Niepubliczny Zakład Opieki Zdrowotnej  LAMBDA  Sp.z o.o</v>
          </cell>
          <cell r="D49" t="str">
            <v>Piekary Śląskie</v>
          </cell>
          <cell r="E49" t="str">
            <v>Wyzwolenia  2a</v>
          </cell>
        </row>
        <row r="50">
          <cell r="A50" t="str">
            <v>121/208633</v>
          </cell>
          <cell r="B50" t="str">
            <v>+48 32 252 10 00</v>
          </cell>
          <cell r="C50" t="str">
            <v>Niepubliczny Specjalistyczny Zakład Opieki Zdrowotnej   MED 5  sp. z o.o.</v>
          </cell>
          <cell r="D50" t="str">
            <v>Katowice</v>
          </cell>
          <cell r="E50" t="str">
            <v>Zadole 30</v>
          </cell>
        </row>
        <row r="51">
          <cell r="A51" t="str">
            <v>121/208682</v>
          </cell>
          <cell r="B51" t="str">
            <v>(032)257 06 99</v>
          </cell>
          <cell r="C51" t="str">
            <v>Niepubliczny Zakład Opieki Zdrowotnej CENTRUM MEDYCZNE FEMINA s.c. E.Kapuśniak, J.Waleczek</v>
          </cell>
          <cell r="D51" t="str">
            <v>KATOWICE</v>
          </cell>
          <cell r="E51" t="str">
            <v>FLIEGERA 18</v>
          </cell>
        </row>
        <row r="52">
          <cell r="A52" t="str">
            <v>121/208810</v>
          </cell>
          <cell r="B52" t="str">
            <v>(032)322 20 24</v>
          </cell>
          <cell r="C52" t="str">
            <v>NZOZ Centrum Opieki Psychiatrycznej i Psychologicznej  Psyche-Med </v>
          </cell>
          <cell r="D52" t="str">
            <v>Mikołów</v>
          </cell>
          <cell r="E52" t="str">
            <v>Waryńskiego  4</v>
          </cell>
        </row>
        <row r="53">
          <cell r="A53" t="str">
            <v>121/208812</v>
          </cell>
          <cell r="C53" t="str">
            <v>NIEPUBLICZNY ZAKŁAD OPIEKI ZDROWOTNEJ  STEMA-MED  Sp. z o.o.</v>
          </cell>
          <cell r="D53" t="str">
            <v>Orzesze</v>
          </cell>
          <cell r="E53" t="str">
            <v>Bukowina  4</v>
          </cell>
        </row>
        <row r="54">
          <cell r="A54" t="str">
            <v>121/208880</v>
          </cell>
          <cell r="B54" t="str">
            <v>(032)327 62 49</v>
          </cell>
          <cell r="C54" t="str">
            <v>Niepubliczny Zakład Opieki Zdrowotnej  Przychodnia Nr 4  Sp. z o.o.</v>
          </cell>
          <cell r="D54" t="str">
            <v>Tychy</v>
          </cell>
          <cell r="E54" t="str">
            <v>Niepodległości  45</v>
          </cell>
        </row>
        <row r="55">
          <cell r="A55" t="str">
            <v>121/208985</v>
          </cell>
          <cell r="B55" t="str">
            <v>(032)327 00 90</v>
          </cell>
          <cell r="C55" t="str">
            <v>NIEPUBLICZNY ZOZ PRZYCHODNIA NR 1 OPTIMA SPÓŁKA Z OGRANICZONĄ ODPOWIEDZIALNOŚCIĄ</v>
          </cell>
          <cell r="D55" t="str">
            <v>Tychy</v>
          </cell>
          <cell r="E55" t="str">
            <v>WOJSKA POLSKIEGO  4</v>
          </cell>
        </row>
        <row r="56">
          <cell r="A56" t="str">
            <v>121/208986</v>
          </cell>
          <cell r="B56" t="str">
            <v>(032)327 78 77</v>
          </cell>
          <cell r="C56" t="str">
            <v>Niepubliczny Zakład Opieki Zdrowotnej Psychoterapeutyczny Ośrodek Leczenia Nerwic i Promocji Zdrowia</v>
          </cell>
          <cell r="D56" t="str">
            <v>Tychy</v>
          </cell>
          <cell r="E56" t="str">
            <v>Budowlanych  94</v>
          </cell>
        </row>
        <row r="57">
          <cell r="A57" t="str">
            <v>121/210268</v>
          </cell>
          <cell r="B57" t="str">
            <v>+48 32 223 91 78</v>
          </cell>
          <cell r="C57" t="str">
            <v>Niepubliczny Zakład Opieki Zdrowotnej Centrum Urologiczne sp. z o.o</v>
          </cell>
          <cell r="D57" t="str">
            <v>Mysłowice</v>
          </cell>
          <cell r="E57" t="str">
            <v>Ul. Towarowa 14</v>
          </cell>
        </row>
        <row r="58">
          <cell r="A58" t="str">
            <v>121/210389</v>
          </cell>
          <cell r="B58" t="str">
            <v>(032)289 08 41</v>
          </cell>
          <cell r="C58" t="str">
            <v>NIEPUBLICZNY ZAKŁAD OPIEKI ZDROWOTNEJ  AVIMED  Sp. z o.o.</v>
          </cell>
          <cell r="D58" t="str">
            <v>BYTOM</v>
          </cell>
          <cell r="E58" t="str">
            <v>PLAC ŻEROMSKIEGO  1</v>
          </cell>
        </row>
        <row r="59">
          <cell r="A59" t="str">
            <v>121/210496</v>
          </cell>
          <cell r="B59">
            <v>48323871451</v>
          </cell>
          <cell r="C59" t="str">
            <v>Poradnia Ochrony Zdrowia Psychicznego CENTRUM</v>
          </cell>
          <cell r="D59" t="str">
            <v>Bytom</v>
          </cell>
          <cell r="E59" t="str">
            <v>Akacjowa (kores.Pow.Warszawskich 38) 4/4</v>
          </cell>
        </row>
        <row r="60">
          <cell r="A60" t="str">
            <v>121/210536</v>
          </cell>
          <cell r="B60" t="str">
            <v>+48 32 282 01 64</v>
          </cell>
          <cell r="C60" t="str">
            <v>Niepubliczny Zakład Opieki Zdrowotnej PRO-MED</v>
          </cell>
          <cell r="D60" t="str">
            <v>Bytom</v>
          </cell>
          <cell r="E60" t="str">
            <v>Chorzowska  14</v>
          </cell>
        </row>
        <row r="61">
          <cell r="A61" t="str">
            <v>121/210554</v>
          </cell>
          <cell r="B61" t="str">
            <v>(032)222 29 07</v>
          </cell>
          <cell r="C61" t="str">
            <v>NZOZ Ośrodek Pomocy Psychologicznej Profilaktyki i Leczenia Uzależnień  Mens Sana  M. Bałys, I. Leśk</v>
          </cell>
          <cell r="D61" t="str">
            <v>MYSŁOWICE</v>
          </cell>
          <cell r="E61" t="str">
            <v>RYNEK  8</v>
          </cell>
        </row>
        <row r="62">
          <cell r="A62" t="str">
            <v>121/210700</v>
          </cell>
          <cell r="B62" t="str">
            <v>(032)287 87 87</v>
          </cell>
          <cell r="C62" t="str">
            <v>Niepubliczny Zakład Opieki Zdrowotnej  ALLMED  S.C.</v>
          </cell>
          <cell r="D62" t="str">
            <v>Tarnowskie Góry</v>
          </cell>
          <cell r="E62" t="str">
            <v>Chopina  52</v>
          </cell>
        </row>
        <row r="63">
          <cell r="A63" t="str">
            <v>121/210719</v>
          </cell>
          <cell r="B63" t="str">
            <v>(032)354 21 88</v>
          </cell>
          <cell r="C63" t="str">
            <v>Niepubliczny Zakład Opieki Zdrowotnej Specjalistyczne Praktyki Medyczne VERA-MED</v>
          </cell>
          <cell r="D63" t="str">
            <v>Katowice</v>
          </cell>
          <cell r="E63" t="str">
            <v>Bohaterów Monte Cassino 5</v>
          </cell>
        </row>
        <row r="64">
          <cell r="A64" t="str">
            <v>121/210758</v>
          </cell>
          <cell r="B64" t="str">
            <v>(032)254 02 39</v>
          </cell>
          <cell r="C64" t="str">
            <v>Niepubliczny Zakład Opieki Zdrowotnej Przychodnia  Na Witosa Spółka z Ograniczoną Odpowiedzialnością</v>
          </cell>
          <cell r="D64" t="str">
            <v>Katowice</v>
          </cell>
          <cell r="E64" t="str">
            <v>Witosa 21 21</v>
          </cell>
        </row>
        <row r="65">
          <cell r="A65" t="str">
            <v>121/210835</v>
          </cell>
          <cell r="B65" t="str">
            <v>+48 32 258 24 02</v>
          </cell>
          <cell r="C65" t="str">
            <v>NIEPUBLICZNY ZAKŁAD OPIEKI ZDROWOTNEJ PRZYCHODNIA  AGMED </v>
          </cell>
          <cell r="D65" t="str">
            <v>KATOWICE</v>
          </cell>
          <cell r="E65" t="str">
            <v>MORCINKA  15-17</v>
          </cell>
        </row>
        <row r="66">
          <cell r="A66" t="str">
            <v>121/210878</v>
          </cell>
          <cell r="B66" t="str">
            <v>(032)201 12 37</v>
          </cell>
          <cell r="C66" t="str">
            <v>Niepubliczny Zakład Opieki Zdrowotnej MEDICAN, Anna Gołba, Anetta Lasek-Bal, spółka cywilna</v>
          </cell>
          <cell r="D66" t="str">
            <v>Katowice</v>
          </cell>
          <cell r="E66" t="str">
            <v>Fredry 5</v>
          </cell>
        </row>
        <row r="67">
          <cell r="A67" t="str">
            <v>121/210950</v>
          </cell>
          <cell r="B67" t="str">
            <v>(032)284 88 00</v>
          </cell>
          <cell r="C67" t="str">
            <v>Niepubliczny Zakład Opieki Zdrowotnej  MEDIS+ </v>
          </cell>
          <cell r="D67" t="str">
            <v>Piekary Śląskie</v>
          </cell>
          <cell r="E67" t="str">
            <v>Ks.kpt.G.Waculika  2</v>
          </cell>
        </row>
        <row r="68">
          <cell r="A68" t="str">
            <v>121/211015</v>
          </cell>
          <cell r="C68" t="str">
            <v>Niepubliczny Zakład Opieki Zdrowotnej Ośrodek Rehabilitacji EURO-MED Sp. z o.o.</v>
          </cell>
          <cell r="D68" t="str">
            <v>Tychy</v>
          </cell>
          <cell r="E68" t="str">
            <v>Zgrzebnioka 22</v>
          </cell>
        </row>
        <row r="69">
          <cell r="A69" t="str">
            <v>121/211033</v>
          </cell>
          <cell r="B69" t="str">
            <v>+48 32 268 50 67</v>
          </cell>
          <cell r="C69" t="str">
            <v>Ośrodek Edukacji, Profilaktyki i Psychoterapii  DROGA </v>
          </cell>
          <cell r="D69" t="str">
            <v>Dabrowa Górnicza</v>
          </cell>
          <cell r="E69" t="str">
            <v>Piłsudskiego 92</v>
          </cell>
        </row>
        <row r="70">
          <cell r="A70" t="str">
            <v>121/211871</v>
          </cell>
          <cell r="B70">
            <v>48783606661</v>
          </cell>
          <cell r="C70" t="str">
            <v>Niepubliczny Zakład Opieki Zdrowotnej ARKA-MED sp. z o.o.</v>
          </cell>
          <cell r="D70" t="str">
            <v>Bytom</v>
          </cell>
          <cell r="E70" t="str">
            <v>Arki Bożka 15A</v>
          </cell>
        </row>
        <row r="71">
          <cell r="A71" t="str">
            <v>121/211910</v>
          </cell>
          <cell r="C71" t="str">
            <v>Przychodnia Lekarska Szombierki Sp z.o.o.</v>
          </cell>
          <cell r="D71" t="str">
            <v>Bytom</v>
          </cell>
          <cell r="E71" t="str">
            <v>Orzegowska 52a 0</v>
          </cell>
        </row>
        <row r="72">
          <cell r="A72" t="str">
            <v>121/211925</v>
          </cell>
          <cell r="B72" t="str">
            <v>(032)357 62 08</v>
          </cell>
          <cell r="C72" t="str">
            <v>Boni Fratres Catoviensis Sp. z o.o. NZOZ Szpital Zakonu Bonifratrów p.w. Aniołów Stróżów w Katowicac</v>
          </cell>
          <cell r="D72" t="str">
            <v>Katowice</v>
          </cell>
          <cell r="E72" t="str">
            <v>Markiefki  87</v>
          </cell>
        </row>
        <row r="73">
          <cell r="A73" t="str">
            <v>121/211960</v>
          </cell>
          <cell r="B73" t="str">
            <v>(032)254 95 74</v>
          </cell>
          <cell r="C73" t="str">
            <v>PRYWATNE CENTRUM MEDYCZNE NIEPUBLICZNY ZAKŁAD OPIEKI ZDROWOTNEJ</v>
          </cell>
          <cell r="D73" t="str">
            <v>KATOWICE</v>
          </cell>
          <cell r="E73" t="str">
            <v>KOTLARZA  6</v>
          </cell>
        </row>
        <row r="74">
          <cell r="A74" t="str">
            <v>121/212056</v>
          </cell>
          <cell r="B74" t="str">
            <v>(032)325 76 35</v>
          </cell>
          <cell r="C74" t="str">
            <v>Niepubliczny Zakład Opieki Zdrowotnej Szpital Powiatowy w Mikołowie</v>
          </cell>
          <cell r="D74" t="str">
            <v>Mikołów</v>
          </cell>
          <cell r="E74" t="str">
            <v>Waryńskiego  2</v>
          </cell>
        </row>
        <row r="75">
          <cell r="A75" t="str">
            <v>121/212090</v>
          </cell>
          <cell r="B75" t="str">
            <v>(032)344 07 23</v>
          </cell>
          <cell r="C75" t="str">
            <v>Niepubliczny Zakład Opieki Zdrowotnej Szpital Miejski w Rudzie Śląskiej</v>
          </cell>
          <cell r="D75" t="str">
            <v>Ruda Śląska</v>
          </cell>
          <cell r="E75" t="str">
            <v>Wincentego Lipa 2</v>
          </cell>
        </row>
        <row r="76">
          <cell r="A76" t="str">
            <v>121/212146</v>
          </cell>
          <cell r="C76" t="str">
            <v>Niepubliczny Specjalistyczny Zakład Opieki Zdrowotnej  Calm-Med </v>
          </cell>
          <cell r="D76" t="str">
            <v>PNIÓWEK</v>
          </cell>
          <cell r="E76" t="str">
            <v>Krucza 12</v>
          </cell>
        </row>
        <row r="77">
          <cell r="A77" t="str">
            <v>121/212248</v>
          </cell>
          <cell r="C77" t="str">
            <v>Niepubliczny Zakład Opieki Zdrowotnej Ośrodek Rehabilitacji i Rozwoju Człowieka TERAPIA w Rudzie Ślą</v>
          </cell>
          <cell r="D77" t="str">
            <v>RUDA ŚLĄSKA</v>
          </cell>
          <cell r="E77" t="str">
            <v>Kłodnicka 2</v>
          </cell>
        </row>
        <row r="78">
          <cell r="A78" t="str">
            <v>121/212268</v>
          </cell>
          <cell r="C78" t="str">
            <v>Niepubliczny Zakład Opieki Zdrowotnej MEDICALMED Spółka z ograniczoną odpowiedzialnością</v>
          </cell>
          <cell r="D78" t="str">
            <v>KATOWICE</v>
          </cell>
          <cell r="E78" t="str">
            <v>Mikołowska 56/5</v>
          </cell>
        </row>
        <row r="79">
          <cell r="A79" t="str">
            <v>122/100178</v>
          </cell>
          <cell r="B79" t="str">
            <v>(033)852 49 33</v>
          </cell>
          <cell r="C79" t="str">
            <v>Zespół Zakładów Opieki Zdrowotnej w Cieszynie</v>
          </cell>
          <cell r="D79" t="str">
            <v>Cieszyn</v>
          </cell>
          <cell r="E79" t="str">
            <v>Bielska 4</v>
          </cell>
        </row>
        <row r="80">
          <cell r="A80" t="str">
            <v>122/100419</v>
          </cell>
          <cell r="B80" t="str">
            <v>(033)866 13 50</v>
          </cell>
          <cell r="C80" t="str">
            <v>Psychiatryczny Zakład Opiekuńczo -Leczniczy w Międzybrodziu Bialskim</v>
          </cell>
          <cell r="D80" t="str">
            <v>Międzybrodzie Bialskie</v>
          </cell>
          <cell r="E80" t="str">
            <v>Graniczna 7</v>
          </cell>
        </row>
        <row r="81">
          <cell r="A81" t="str">
            <v>122/100423</v>
          </cell>
          <cell r="B81" t="str">
            <v>+48 33 829 47 50</v>
          </cell>
          <cell r="C81" t="str">
            <v>Obwód Lecznictwa Kolejowego Samodzielny Publiczny Zakład Opieki Zdrowotnej</v>
          </cell>
          <cell r="D81" t="str">
            <v>Bielsko-Biała</v>
          </cell>
          <cell r="E81" t="str">
            <v>Traugutta  12</v>
          </cell>
        </row>
        <row r="82">
          <cell r="A82" t="str">
            <v>122/100500</v>
          </cell>
          <cell r="B82" t="str">
            <v>(033)812 30 41</v>
          </cell>
          <cell r="C82" t="str">
            <v>Specjalistyczny Psychiatryczny Zespół Opieki Zdrowotnej</v>
          </cell>
          <cell r="D82" t="str">
            <v>Bielsko-Biała</v>
          </cell>
          <cell r="E82" t="str">
            <v>Olszówka 102</v>
          </cell>
        </row>
        <row r="83">
          <cell r="A83" t="str">
            <v>122/200139</v>
          </cell>
          <cell r="B83" t="str">
            <v>(033)816 07 67</v>
          </cell>
          <cell r="C83" t="str">
            <v>Katolicki Ośrodek Wychowania i Resocjalizacji Młodzieży</v>
          </cell>
          <cell r="D83" t="str">
            <v>Bielsko-Biała</v>
          </cell>
          <cell r="E83" t="str">
            <v>Barkowska  167c/brak</v>
          </cell>
        </row>
        <row r="84">
          <cell r="A84" t="str">
            <v>122/200409</v>
          </cell>
          <cell r="B84" t="str">
            <v>(033)851 44 03</v>
          </cell>
          <cell r="C84" t="str">
            <v>NZOZ - CENTRUM MEDYCZNE W.PAŁYSIŃSKI, L.WŁODARSKI, K.KRYGEL, A.TATAR SPÓŁKA JAWNA</v>
          </cell>
          <cell r="D84" t="str">
            <v>CIESZYN</v>
          </cell>
          <cell r="E84" t="str">
            <v>FRYSZTACKA 20</v>
          </cell>
        </row>
        <row r="85">
          <cell r="A85" t="str">
            <v>122/202083</v>
          </cell>
          <cell r="B85" t="str">
            <v>+48 33 855 24 93</v>
          </cell>
          <cell r="C85" t="str">
            <v>Niepubliczny Zakład Opieki Zdrowotnej  Dziechcinka </v>
          </cell>
          <cell r="D85" t="str">
            <v>Wisła</v>
          </cell>
          <cell r="E85" t="str">
            <v>Dziechcinka 4</v>
          </cell>
        </row>
        <row r="86">
          <cell r="A86" t="str">
            <v>122/202168</v>
          </cell>
          <cell r="B86" t="str">
            <v>(033)855 60 56</v>
          </cell>
          <cell r="C86" t="str">
            <v>NIEPUBLICZNY ZAKŁAD OPIEKI ZDROWOTNEJ  SALUS  SP Z O.O.</v>
          </cell>
          <cell r="D86" t="str">
            <v>Koniaków</v>
          </cell>
          <cell r="E86">
            <v>668668</v>
          </cell>
        </row>
        <row r="87">
          <cell r="A87" t="str">
            <v>122/202929</v>
          </cell>
          <cell r="C87" t="str">
            <v>Niepubliczny Zakład Opieki Zdrowotnej Centrum Medyczne  Zdrowie  mgr M.Grygierzec</v>
          </cell>
          <cell r="D87" t="str">
            <v>Czechowice-Dziedzice</v>
          </cell>
          <cell r="E87" t="str">
            <v>Traugutta 18A</v>
          </cell>
        </row>
        <row r="88">
          <cell r="A88" t="str">
            <v>122/203061</v>
          </cell>
          <cell r="B88" t="str">
            <v>(033)815 11 13</v>
          </cell>
          <cell r="C88" t="str">
            <v>Niepubliczny Zakład Opieki Zdrowotnej Szpital św. Łukasza sp. z o. o.</v>
          </cell>
          <cell r="D88" t="str">
            <v>Bielsko-Biała</v>
          </cell>
          <cell r="E88" t="str">
            <v>Żółkiewskiego  40</v>
          </cell>
        </row>
        <row r="89">
          <cell r="A89" t="str">
            <v>122/204061</v>
          </cell>
          <cell r="B89" t="str">
            <v>(033)861 00 83</v>
          </cell>
          <cell r="C89" t="str">
            <v>Niepubliczny Zakład Opieki Zdrowotnej Ośrodek Leczenia Uzależnień  OLU-Podbeskidzie </v>
          </cell>
          <cell r="D89" t="str">
            <v>Żywiec</v>
          </cell>
          <cell r="E89" t="str">
            <v>Aleja wolności  2</v>
          </cell>
        </row>
        <row r="90">
          <cell r="A90" t="str">
            <v>122/207008</v>
          </cell>
          <cell r="B90" t="str">
            <v>(033)853 23 84</v>
          </cell>
          <cell r="C90" t="str">
            <v>Niepubliczny Wielospecjalistyczny Zakład Opieki Zdrowotnej Piotr Gruszczyk Spółka  z ograniczoną odp</v>
          </cell>
          <cell r="D90" t="str">
            <v>Skoczów</v>
          </cell>
          <cell r="E90" t="str">
            <v>Mennicza 3</v>
          </cell>
        </row>
        <row r="91">
          <cell r="A91" t="str">
            <v>122/207085</v>
          </cell>
          <cell r="B91" t="str">
            <v>+48 33 861 00 89</v>
          </cell>
          <cell r="C91" t="str">
            <v>Niepubliczny Zakład Opieki Zdrowotnej ASERTYWNOŚĆ</v>
          </cell>
          <cell r="D91" t="str">
            <v>Żywiec</v>
          </cell>
          <cell r="E91" t="str">
            <v>Osiedle Młodych 1</v>
          </cell>
        </row>
        <row r="92">
          <cell r="A92" t="str">
            <v>122/208811</v>
          </cell>
          <cell r="B92" t="str">
            <v>(032)215 32 41</v>
          </cell>
          <cell r="C92" t="str">
            <v>Niepubliczny Zakład Opieki Zdrowotnej  UBEZPIECZALNIA  Sp. z o. o.</v>
          </cell>
          <cell r="D92" t="str">
            <v>Czechowice-Dziedzice</v>
          </cell>
          <cell r="E92" t="str">
            <v>Sienkiewicza 8</v>
          </cell>
        </row>
        <row r="93">
          <cell r="A93" t="str">
            <v>122/210810</v>
          </cell>
          <cell r="B93" t="str">
            <v>(033)856 56 52</v>
          </cell>
          <cell r="C93" t="str">
            <v>NIEPUBLICZNY ZAKŁAD OPIEKI ZDROWOTNEJ  UZDROWISKO USTROŃ </v>
          </cell>
          <cell r="D93" t="str">
            <v>USTROŃ</v>
          </cell>
          <cell r="E93" t="str">
            <v>Sanatoryjna  1</v>
          </cell>
        </row>
        <row r="94">
          <cell r="A94" t="str">
            <v>122/210919</v>
          </cell>
          <cell r="C94" t="str">
            <v>Niepubliczny Zakład Opieki Zdrowotnej Centrum Rehabilitacji  PLUS </v>
          </cell>
          <cell r="D94" t="str">
            <v>Skoczów</v>
          </cell>
          <cell r="E94" t="str">
            <v>Mickiewicza 42</v>
          </cell>
        </row>
        <row r="95">
          <cell r="A95" t="str">
            <v>122/211066</v>
          </cell>
          <cell r="B95" t="str">
            <v>(033)851 11 31</v>
          </cell>
          <cell r="C95" t="str">
            <v>Specjalistyczny Niepubliczny Zakład Opieki Zdrowotnej  NOVUM </v>
          </cell>
          <cell r="D95" t="str">
            <v>Skoczów</v>
          </cell>
          <cell r="E95" t="str">
            <v>Gustawa Morcinka 16B</v>
          </cell>
        </row>
        <row r="96">
          <cell r="A96" t="str">
            <v>122/212060</v>
          </cell>
          <cell r="B96" t="str">
            <v>(032)720 20 08</v>
          </cell>
          <cell r="C96" t="str">
            <v>Niepubliczny Zakład Opieki Zdrowotnej Centrum Leczenia Nerwic i Innych Zaburzeń Psychicznych </v>
          </cell>
          <cell r="D96" t="str">
            <v>Czechowice-Dziedzice</v>
          </cell>
          <cell r="E96" t="str">
            <v>ul. Wąska 23</v>
          </cell>
        </row>
        <row r="97">
          <cell r="A97" t="str">
            <v>122/212192</v>
          </cell>
          <cell r="C97" t="str">
            <v>Niepubliczny Psychiatryczny Zakład Opieki Zdrowotnej</v>
          </cell>
          <cell r="D97" t="str">
            <v>Skoczów</v>
          </cell>
          <cell r="E97" t="str">
            <v>Krzywa 4</v>
          </cell>
        </row>
        <row r="98">
          <cell r="A98" t="str">
            <v>123/100147</v>
          </cell>
          <cell r="B98" t="str">
            <v>(034)367 30 00</v>
          </cell>
          <cell r="C98" t="str">
            <v>Wojewódzki Szpital Specjalistyczny im. N.M.P.</v>
          </cell>
          <cell r="D98" t="str">
            <v>Częstochowa</v>
          </cell>
          <cell r="E98" t="str">
            <v>Bialska 104/118</v>
          </cell>
        </row>
        <row r="99">
          <cell r="A99" t="str">
            <v>123/100327</v>
          </cell>
          <cell r="C99" t="str">
            <v>SAMODZIELNY PUBLICZNY ZESPÓŁ OPIEKI ZDROWOTNEJ W MYSZKOWIE</v>
          </cell>
          <cell r="D99" t="str">
            <v>Myszków</v>
          </cell>
          <cell r="E99" t="str">
            <v>Wolności  29</v>
          </cell>
        </row>
        <row r="100">
          <cell r="A100" t="str">
            <v>123/100404</v>
          </cell>
          <cell r="C100" t="str">
            <v>Zespół Opieki Zdrowotnej w Kłobucku</v>
          </cell>
          <cell r="D100" t="str">
            <v>Kłobuck</v>
          </cell>
          <cell r="E100" t="str">
            <v>11-GO LISTOPADA  5C</v>
          </cell>
        </row>
        <row r="101">
          <cell r="A101" t="str">
            <v>123/100456</v>
          </cell>
          <cell r="B101" t="str">
            <v>(034)356 24 51 </v>
          </cell>
          <cell r="C101" t="str">
            <v>Wojewódzki Szpital Neuropsychiatryczny im. dr Emila Cyrana w Lublińcu</v>
          </cell>
          <cell r="D101" t="str">
            <v>Lubliniec</v>
          </cell>
          <cell r="E101" t="str">
            <v>Grunwaldzka 48</v>
          </cell>
        </row>
        <row r="102">
          <cell r="A102" t="str">
            <v>123/107200</v>
          </cell>
          <cell r="B102" t="str">
            <v>(034)355 00 10</v>
          </cell>
          <cell r="C102" t="str">
            <v>SAMODZIELNY PUBLICZNY ZAKŁAD OPIEKI ZDROWOTNEJ Gminny Ośrodek Zdrowia w Lelowie</v>
          </cell>
          <cell r="D102" t="str">
            <v>Lelów</v>
          </cell>
          <cell r="E102" t="str">
            <v>Szczekocińska 18</v>
          </cell>
        </row>
        <row r="103">
          <cell r="A103" t="str">
            <v>123/108020</v>
          </cell>
          <cell r="C103" t="str">
            <v>Miejski Szpital Zespolony z siedzibą przy ul.Mirowskiej 15 w Częstochowie</v>
          </cell>
          <cell r="D103" t="str">
            <v>Częstochowa</v>
          </cell>
          <cell r="E103" t="str">
            <v>Mirowska 15</v>
          </cell>
        </row>
        <row r="104">
          <cell r="A104" t="str">
            <v>123/108152</v>
          </cell>
          <cell r="B104" t="str">
            <v>+48 34 360 61 32</v>
          </cell>
          <cell r="C104" t="str">
            <v>Wojewódzki Zakład Opieki Zdrowotnej nad Matką, Dzieckiem i Młodzieżą</v>
          </cell>
          <cell r="D104" t="str">
            <v>Częstochowa</v>
          </cell>
          <cell r="E104" t="str">
            <v>Sobieskiego 7A</v>
          </cell>
        </row>
        <row r="105">
          <cell r="A105" t="str">
            <v>123/200154</v>
          </cell>
          <cell r="B105" t="str">
            <v>(034)324 41 55</v>
          </cell>
          <cell r="C105" t="str">
            <v>Specjalistyczno-Diagnostyczny Ośrodek Zdrowia</v>
          </cell>
          <cell r="D105" t="str">
            <v>Częstochowa</v>
          </cell>
          <cell r="E105" t="str">
            <v>Waszyngtona 36</v>
          </cell>
        </row>
        <row r="106">
          <cell r="A106" t="str">
            <v>123/200478</v>
          </cell>
          <cell r="C106" t="str">
            <v>Archidiecezja Częstochowska Ośrodek Rehabilitacyjno-Readaptacyjny dla Osób Uzależnionych   Betania </v>
          </cell>
          <cell r="D106" t="str">
            <v>Mstów</v>
          </cell>
          <cell r="E106" t="str">
            <v>Leśna 13/14</v>
          </cell>
        </row>
        <row r="107">
          <cell r="A107" t="str">
            <v>123/200479</v>
          </cell>
          <cell r="B107" t="str">
            <v>(034)363 97 57</v>
          </cell>
          <cell r="C107" t="str">
            <v>OŚRODEK REHABILITACYJNO WYCHOWAWCZY DLA MŁODZIEŻY UZALEŻNIONEJ</v>
          </cell>
          <cell r="D107" t="str">
            <v>CZĘSTOCHOWA</v>
          </cell>
          <cell r="E107" t="str">
            <v>REJTANA  7/B</v>
          </cell>
        </row>
        <row r="108">
          <cell r="A108" t="str">
            <v>123/202039</v>
          </cell>
          <cell r="B108" t="str">
            <v>+48 34 368 24 60</v>
          </cell>
          <cell r="C108" t="str">
            <v>Niepubliczny Zakład Opieki Zdrowotnej MONAR Ośrodek Rehabilitacyjno-Readaptacyjnym w Dębowcu</v>
          </cell>
          <cell r="D108" t="str">
            <v>DĘBOWIEC 2</v>
          </cell>
          <cell r="E108" t="str">
            <v>DĘBOWIEC  2</v>
          </cell>
        </row>
        <row r="109">
          <cell r="A109" t="str">
            <v>123/202501</v>
          </cell>
          <cell r="B109" t="str">
            <v>(034)353 16 65</v>
          </cell>
          <cell r="C109" t="str">
            <v>Niepubliczny Zakład Opieki Zdrowotnej Zespół Poradni Specjalistycznych  Integra s.c.</v>
          </cell>
          <cell r="D109" t="str">
            <v>Lubliniec</v>
          </cell>
          <cell r="E109" t="str">
            <v>Karola Miarki 15H</v>
          </cell>
        </row>
        <row r="110">
          <cell r="A110" t="str">
            <v>123/206047</v>
          </cell>
          <cell r="B110" t="str">
            <v>(034)355 50 11</v>
          </cell>
          <cell r="C110" t="str">
            <v>NIEPUBLICZNY ZAKŁAD OPIEKI ZDROWOTNEJ PRZYCHODNIA LEKARSKA W SOBORZYCACH</v>
          </cell>
          <cell r="D110" t="str">
            <v>SOBORZYCE</v>
          </cell>
          <cell r="E110" t="str">
            <v>STRAŻACKA  4</v>
          </cell>
        </row>
        <row r="111">
          <cell r="A111" t="str">
            <v>123/206061</v>
          </cell>
          <cell r="B111" t="str">
            <v>(034)366 95 27</v>
          </cell>
          <cell r="C111" t="str">
            <v>Niepubliczny Zakład Opieki Zdrowotnej  Przychodnia Lekarska </v>
          </cell>
          <cell r="D111" t="str">
            <v>Kłomnice</v>
          </cell>
          <cell r="E111" t="str">
            <v>Strażacka 18</v>
          </cell>
        </row>
        <row r="112">
          <cell r="A112" t="str">
            <v>123/207001</v>
          </cell>
          <cell r="C112" t="str">
            <v>Niepubliczny Zakład Opieki zdrowotnej Poradnia Profilaktyki i Terapii Uzależnień</v>
          </cell>
          <cell r="D112" t="str">
            <v>Częstochowa</v>
          </cell>
          <cell r="E112" t="str">
            <v>Wolności 44 19</v>
          </cell>
        </row>
        <row r="113">
          <cell r="A113" t="str">
            <v>123/207185</v>
          </cell>
          <cell r="B113" t="str">
            <v>(034)364 35 71</v>
          </cell>
          <cell r="C113" t="str">
            <v>Niepubliczny Zakład Opieki Zdrowotnej Przychodnia Medycyny Rodzinnej  PULS </v>
          </cell>
          <cell r="D113" t="str">
            <v>Częstochowa</v>
          </cell>
          <cell r="E113" t="str">
            <v>Ks.S.Konarskiego  6</v>
          </cell>
        </row>
        <row r="114">
          <cell r="A114" t="str">
            <v>123/207186</v>
          </cell>
          <cell r="B114" t="str">
            <v>(034)313 79 00</v>
          </cell>
          <cell r="C114" t="str">
            <v>NZOZ MEDICOR KOWALSKI, PILARSKI, JANAS SPÓŁKA JAWNA</v>
          </cell>
          <cell r="D114" t="str">
            <v>Myszków</v>
          </cell>
          <cell r="E114" t="str">
            <v>Kościuszki 27/o</v>
          </cell>
        </row>
        <row r="115">
          <cell r="A115" t="str">
            <v>123/207682</v>
          </cell>
          <cell r="B115" t="str">
            <v>+48 34 324 60 97</v>
          </cell>
          <cell r="C115" t="str">
            <v>Ośrodek Profilaktyczno- Społeczny dla Uzależnionych i Ich Rodzin</v>
          </cell>
          <cell r="D115" t="str">
            <v>Częstochowa</v>
          </cell>
          <cell r="E115" t="str">
            <v>Wiolinowa  1</v>
          </cell>
        </row>
        <row r="116">
          <cell r="A116" t="str">
            <v>123/208846</v>
          </cell>
          <cell r="B116" t="str">
            <v>(034)325 47 72</v>
          </cell>
          <cell r="C116" t="str">
            <v>NZOZ Specjalistyczna Przychodnia Stomatologiczna</v>
          </cell>
          <cell r="D116" t="str">
            <v>Częstochowa</v>
          </cell>
          <cell r="E116" t="str">
            <v>Kilińskiego  166</v>
          </cell>
        </row>
        <row r="117">
          <cell r="A117" t="str">
            <v>123/208956</v>
          </cell>
          <cell r="B117" t="str">
            <v>(034)313 16 48</v>
          </cell>
          <cell r="C117" t="str">
            <v>Niepubliczny Zakład Opieki Zdrowotnej Przychodnia Wierzchowina </v>
          </cell>
          <cell r="D117" t="str">
            <v>Myszków</v>
          </cell>
          <cell r="E117" t="str">
            <v>Sucharskiego  63A</v>
          </cell>
        </row>
        <row r="118">
          <cell r="A118" t="str">
            <v>123/210143</v>
          </cell>
          <cell r="B118" t="str">
            <v>+48 34 366 28 81</v>
          </cell>
          <cell r="C118" t="str">
            <v>Niepubliczny Zakład Opieki Zdrowotnej Centrum Zdrowia Psychicznego  EgoMedica </v>
          </cell>
          <cell r="D118" t="str">
            <v>Częstochowa</v>
          </cell>
          <cell r="E118" t="str">
            <v>Orkana 139B</v>
          </cell>
        </row>
        <row r="119">
          <cell r="A119" t="str">
            <v>123/210242</v>
          </cell>
          <cell r="B119" t="str">
            <v>(034)327 10 43</v>
          </cell>
          <cell r="C119" t="str">
            <v>Niepubliczny Zakład Opieki Zdrowotnej Ośrodek Zdrowia</v>
          </cell>
          <cell r="D119" t="str">
            <v>Łojki</v>
          </cell>
          <cell r="E119" t="str">
            <v>Długa 50</v>
          </cell>
        </row>
        <row r="120">
          <cell r="A120" t="str">
            <v>123/210658</v>
          </cell>
          <cell r="B120" t="str">
            <v>(034)367 50 37</v>
          </cell>
          <cell r="C120" t="str">
            <v>Niepubliczny Zakład Opieki Zdrowotnej Ośrodek Terapii Uzależnień i Współuzależnień</v>
          </cell>
          <cell r="D120" t="str">
            <v>Częstochowa</v>
          </cell>
          <cell r="E120" t="str">
            <v>Barlickiego 2</v>
          </cell>
        </row>
        <row r="121">
          <cell r="A121" t="str">
            <v>123/210798</v>
          </cell>
          <cell r="B121" t="str">
            <v>(034)322 06 70</v>
          </cell>
          <cell r="C121" t="str">
            <v>Niepubliczny Zaklad Opieki Zdrowotnej Przychodnia Lekarska  Nord Med  Spółka z ograniczoną odpowiedz</v>
          </cell>
          <cell r="D121" t="str">
            <v>Częstochowa</v>
          </cell>
          <cell r="E121" t="str">
            <v>Michałowskiego  6</v>
          </cell>
        </row>
        <row r="122">
          <cell r="A122" t="str">
            <v>123/210892</v>
          </cell>
          <cell r="B122" t="str">
            <v>(034)372 10 50</v>
          </cell>
          <cell r="C122" t="str">
            <v>Niepubliczny Zakład Opieki Zdrowotnej Przychodnia Lekarska Ars Medica s.c.</v>
          </cell>
          <cell r="D122" t="str">
            <v>Częstochowa</v>
          </cell>
          <cell r="E122" t="str">
            <v>Mościckiego  7</v>
          </cell>
        </row>
        <row r="123">
          <cell r="A123" t="str">
            <v>123/210893</v>
          </cell>
          <cell r="B123" t="str">
            <v>(034)324 33 20</v>
          </cell>
          <cell r="C123" t="str">
            <v>Niepubliczny Zakład Opieki Zdrowotnej  NASZA PRZYCHODNIA </v>
          </cell>
          <cell r="D123" t="str">
            <v>Częstochowa</v>
          </cell>
          <cell r="E123" t="str">
            <v>Wolności 46</v>
          </cell>
        </row>
        <row r="124">
          <cell r="A124" t="str">
            <v>123/210911</v>
          </cell>
          <cell r="B124" t="str">
            <v>(034)366 60 33</v>
          </cell>
          <cell r="C124" t="str">
            <v>Niepubliczny Zakład Opieki Zdrowotnej Przychodnia Lekarska  Lege Artis  sp. z o.o.</v>
          </cell>
          <cell r="D124" t="str">
            <v>Częstochowa</v>
          </cell>
          <cell r="E124" t="str">
            <v>Kutnowska 4</v>
          </cell>
        </row>
        <row r="125">
          <cell r="A125" t="str">
            <v>123/210949</v>
          </cell>
          <cell r="B125" t="str">
            <v>(034)367 14 70</v>
          </cell>
          <cell r="C125" t="str">
            <v>Niepubliczny Zakład Opieki Zdrowotnej Przychodnia Lekarska  Medicus  s.c.</v>
          </cell>
          <cell r="D125" t="str">
            <v>Częstochowa</v>
          </cell>
          <cell r="E125" t="str">
            <v>Mostowa  14</v>
          </cell>
        </row>
        <row r="126">
          <cell r="A126" t="str">
            <v>123/211203</v>
          </cell>
          <cell r="B126" t="str">
            <v>(034)317 31 56</v>
          </cell>
          <cell r="C126" t="str">
            <v>NZOZ Przychodnia Lekarska  Puls-Med </v>
          </cell>
          <cell r="D126" t="str">
            <v>Kłobuck</v>
          </cell>
          <cell r="E126" t="str">
            <v>11 Listopada  5a</v>
          </cell>
        </row>
        <row r="127">
          <cell r="A127" t="str">
            <v>123/212054</v>
          </cell>
          <cell r="C127" t="str">
            <v>NZOZ MEDLIFE</v>
          </cell>
          <cell r="D127" t="str">
            <v>LUBLINIEC</v>
          </cell>
          <cell r="E127" t="str">
            <v>OPOLSKA 1</v>
          </cell>
        </row>
        <row r="128">
          <cell r="A128" t="str">
            <v>124/100084</v>
          </cell>
          <cell r="C128" t="str">
            <v>Wojewódzki Ośrodek Lecznictwa Odwykowego i Zakład Opiekuńczo-Leczniczy w Gorzycach</v>
          </cell>
          <cell r="D128" t="str">
            <v>Gorzyce</v>
          </cell>
          <cell r="E128" t="str">
            <v>Zamkowa 8</v>
          </cell>
        </row>
        <row r="129">
          <cell r="A129" t="str">
            <v>124/100085</v>
          </cell>
          <cell r="C129" t="str">
            <v>SP ZOZ PAŃSTWOWY SZPITAL DLA NERWOWO I PSYCHICZNIE CHORYCH W RYBNIKU</v>
          </cell>
          <cell r="D129" t="str">
            <v>RYBNIK</v>
          </cell>
          <cell r="E129" t="str">
            <v>GLIWICKA  33</v>
          </cell>
        </row>
        <row r="130">
          <cell r="A130" t="str">
            <v>124/100138</v>
          </cell>
          <cell r="C130" t="str">
            <v>Zespół Opieki Zdrowotnej w Rydułtowach</v>
          </cell>
          <cell r="D130" t="str">
            <v>Rydułtowy</v>
          </cell>
          <cell r="E130" t="str">
            <v>Plebiscytowa 47</v>
          </cell>
        </row>
        <row r="131">
          <cell r="A131" t="str">
            <v>124/100448</v>
          </cell>
          <cell r="B131" t="str">
            <v>(032)478 42 00</v>
          </cell>
          <cell r="C131" t="str">
            <v>Wojewódzki Szpital Specjalistyczny Nr 2 w Jastrzębiu Zdroju</v>
          </cell>
          <cell r="D131" t="str">
            <v>Jastrzębie Zdrój</v>
          </cell>
          <cell r="E131" t="str">
            <v>Aleja Jana Pawła II  7</v>
          </cell>
        </row>
        <row r="132">
          <cell r="A132" t="str">
            <v>124/200334</v>
          </cell>
          <cell r="B132" t="str">
            <v>+48 32 421 09 70</v>
          </cell>
          <cell r="C132" t="str">
            <v>Ośrodek Usług Medycznych  ALERGOKOL </v>
          </cell>
          <cell r="D132" t="str">
            <v>Rybnik</v>
          </cell>
          <cell r="E132" t="str">
            <v>3 Maja 31</v>
          </cell>
        </row>
        <row r="133">
          <cell r="A133" t="str">
            <v>124/200891</v>
          </cell>
          <cell r="B133" t="str">
            <v>(032)729 40 68</v>
          </cell>
          <cell r="C133" t="str">
            <v>Praktyka Lekarza Rodzinnego,Specjalistyczna i Medycyny Pracy</v>
          </cell>
          <cell r="D133" t="str">
            <v>Rydułtowy</v>
          </cell>
          <cell r="E133" t="str">
            <v>Tetmajera 150</v>
          </cell>
        </row>
        <row r="134">
          <cell r="A134" t="str">
            <v>124/201016</v>
          </cell>
          <cell r="C134" t="str">
            <v>Niepubliczny Zakład Opieki Zdrowotnej Poradnia Zdrowia Psychicznego</v>
          </cell>
          <cell r="D134" t="str">
            <v>Wodzisław Śląski</v>
          </cell>
          <cell r="E134" t="str">
            <v>26 Marca 164</v>
          </cell>
        </row>
        <row r="135">
          <cell r="A135" t="str">
            <v>124/201022</v>
          </cell>
          <cell r="B135" t="str">
            <v>(032)473 16 79</v>
          </cell>
          <cell r="C135" t="str">
            <v>Niepubliczny Zakład Opieki Psychiatryczno-Psychologicznej ,, VARIUSMED   S.C.</v>
          </cell>
          <cell r="D135" t="str">
            <v>Jastrzębie Zdrój</v>
          </cell>
          <cell r="E135" t="str">
            <v>Wrocławska  12</v>
          </cell>
        </row>
        <row r="136">
          <cell r="A136" t="str">
            <v>124/201469</v>
          </cell>
          <cell r="B136" t="str">
            <v>(032)476 73 55</v>
          </cell>
          <cell r="C136" t="str">
            <v>NSZOZ  Centrum Terapii Nerwic Depresji i Uzależnień Neuro-Med </v>
          </cell>
          <cell r="D136" t="str">
            <v>Jastrzębie Zdrój</v>
          </cell>
          <cell r="E136" t="str">
            <v>1 Maja 20</v>
          </cell>
        </row>
        <row r="137">
          <cell r="A137" t="str">
            <v>124/207738</v>
          </cell>
          <cell r="B137" t="str">
            <v>(032)434 13 55</v>
          </cell>
          <cell r="C137" t="str">
            <v>Niepubliczny Zakład Opieki Zdrowotnej  MEDYK </v>
          </cell>
          <cell r="D137" t="str">
            <v>Żory</v>
          </cell>
          <cell r="E137" t="str">
            <v>Os. Księcia Władysława 27</v>
          </cell>
        </row>
        <row r="138">
          <cell r="A138" t="str">
            <v>124/207954</v>
          </cell>
          <cell r="B138" t="str">
            <v>(032)471 39 99</v>
          </cell>
          <cell r="C138" t="str">
            <v>Niepubliczny Wielospecjalistyczny Zakład Opieki Zdrowotnej  Salus  Sp. z o.o.</v>
          </cell>
          <cell r="D138" t="str">
            <v>Jastrzębie Zdrój</v>
          </cell>
          <cell r="E138" t="str">
            <v>Wrocławska  12a</v>
          </cell>
        </row>
        <row r="139">
          <cell r="A139" t="str">
            <v>124/207985</v>
          </cell>
          <cell r="B139" t="str">
            <v>(032)432 94 44</v>
          </cell>
          <cell r="C139" t="str">
            <v>Niepubliczny Zakład Opieki Zdrowotnej  CENTRUM MEDYCZNE  Spółka z ograniczoną odpowiedzialnością w R</v>
          </cell>
          <cell r="D139" t="str">
            <v>Rybnik</v>
          </cell>
          <cell r="E139" t="str">
            <v>Byłych Więźniów Politycznych 3 3</v>
          </cell>
        </row>
        <row r="140">
          <cell r="A140" t="str">
            <v>124/208149</v>
          </cell>
          <cell r="B140" t="str">
            <v>(032)455 04 06</v>
          </cell>
          <cell r="C140" t="str">
            <v>NZOZ CENTRUM ZDROWIA PSYCHICZNEGO I TERAPII UZALEŻNIEŃ AL-MED</v>
          </cell>
          <cell r="D140" t="str">
            <v>Wodzisław Śląski</v>
          </cell>
          <cell r="E140" t="str">
            <v>Radlińska 16 16</v>
          </cell>
        </row>
        <row r="141">
          <cell r="A141" t="str">
            <v>124/208189</v>
          </cell>
          <cell r="B141" t="str">
            <v>(032)423 25 17</v>
          </cell>
          <cell r="C141" t="str">
            <v>Niepubliczny Specjalistyczny Zakład Opieki Zdrowotnej GASTROMED</v>
          </cell>
          <cell r="D141" t="str">
            <v>Rybnik</v>
          </cell>
          <cell r="E141" t="str">
            <v>Wysoka 25</v>
          </cell>
        </row>
        <row r="142">
          <cell r="A142" t="str">
            <v>124/208214</v>
          </cell>
          <cell r="B142" t="str">
            <v>(032)415 46 34</v>
          </cell>
          <cell r="C142" t="str">
            <v>Niepubliczny Zakład Opieki Zdrowotnej Centrum Medyczne Eskulap Sp. z o.o.</v>
          </cell>
          <cell r="D142" t="str">
            <v>Racibórz</v>
          </cell>
          <cell r="E142" t="str">
            <v>Kolejowa 19a</v>
          </cell>
        </row>
        <row r="143">
          <cell r="A143" t="str">
            <v>124/208290</v>
          </cell>
          <cell r="B143" t="str">
            <v>+48 32 434 19 54</v>
          </cell>
          <cell r="C143" t="str">
            <v>Niepubliczny Zakład Opieki Zdrowotnej  Poradnia Zdrowia Psychicznego i Uzależnień </v>
          </cell>
          <cell r="D143" t="str">
            <v>Żory</v>
          </cell>
          <cell r="E143" t="str">
            <v>Os. Sikorskiego 52 D</v>
          </cell>
        </row>
        <row r="144">
          <cell r="A144" t="str">
            <v>124/208347</v>
          </cell>
          <cell r="B144" t="str">
            <v>(032)431 29 74</v>
          </cell>
          <cell r="C144" t="str">
            <v>Niepubliczny Zakład Opieki Zdrowotnej MEDIPOZ Spółka z ograniczoną odpowiedzialnością</v>
          </cell>
          <cell r="D144" t="str">
            <v>Czerwionka-Leszczyny</v>
          </cell>
          <cell r="E144" t="str">
            <v>3 Maja 36C</v>
          </cell>
        </row>
        <row r="145">
          <cell r="A145" t="str">
            <v>124/208987</v>
          </cell>
          <cell r="B145" t="str">
            <v>(032)422 26 38</v>
          </cell>
          <cell r="C145" t="str">
            <v>Niepubliczny Zakład Opieki Zdrowotnej  Medikol  Sp. z o.o.</v>
          </cell>
          <cell r="D145" t="str">
            <v>Rybnik</v>
          </cell>
          <cell r="E145" t="str">
            <v>Parkowa  4a</v>
          </cell>
        </row>
        <row r="146">
          <cell r="A146" t="str">
            <v>124/210126</v>
          </cell>
          <cell r="B146" t="str">
            <v>(032)414 96 93</v>
          </cell>
          <cell r="C146" t="str">
            <v>Niepubliczny Zakład Opieki Zdrowotnej NEURO-MED</v>
          </cell>
          <cell r="D146" t="str">
            <v>Racibórz</v>
          </cell>
          <cell r="E146" t="str">
            <v>Marii Skłodowskiej-Curie 12a</v>
          </cell>
        </row>
        <row r="147">
          <cell r="A147" t="str">
            <v>124/210279</v>
          </cell>
          <cell r="B147" t="str">
            <v>+48 32 729 10 92</v>
          </cell>
          <cell r="C147" t="str">
            <v>Niepubliczny Zakład Opieki Zdrowotnej  VITAMED  Sp. z o.o.</v>
          </cell>
          <cell r="D147" t="str">
            <v>Pszów</v>
          </cell>
          <cell r="E147" t="str">
            <v>Andersa  22</v>
          </cell>
        </row>
        <row r="148">
          <cell r="A148" t="str">
            <v>124/210410</v>
          </cell>
          <cell r="B148" t="str">
            <v>(032)433 11 70</v>
          </cell>
          <cell r="C148" t="str">
            <v>Ośrodek Pomocy Psychologicznej i Psychoedukacji oraz Terapii Uzależnienia od Alkoholu i Współuzależn</v>
          </cell>
          <cell r="D148" t="str">
            <v>Rybnik</v>
          </cell>
          <cell r="E148" t="str">
            <v>Mikołowska  94</v>
          </cell>
        </row>
        <row r="149">
          <cell r="A149" t="str">
            <v>124/210514</v>
          </cell>
          <cell r="B149" t="str">
            <v>(032)415 37 28</v>
          </cell>
          <cell r="C149" t="str">
            <v> Centrum Zdrowia  Sp. z o.o.Niepubliczny Zakład Opieki Zdrowotnej</v>
          </cell>
          <cell r="D149" t="str">
            <v>Racibórz</v>
          </cell>
          <cell r="E149" t="str">
            <v>Klasztorna  10</v>
          </cell>
        </row>
        <row r="150">
          <cell r="A150" t="str">
            <v>124/212124</v>
          </cell>
          <cell r="C150" t="str">
            <v>Ośrodek Medyczno - Terapeutyczny  Syriusz  Niepubliczny Zakład Opieki Zdrowotnej</v>
          </cell>
          <cell r="D150" t="str">
            <v>Żory</v>
          </cell>
          <cell r="E150" t="str">
            <v>Aleja Wojska Polskiego 3c</v>
          </cell>
        </row>
        <row r="151">
          <cell r="A151" t="str">
            <v>124/212193</v>
          </cell>
          <cell r="C151" t="str">
            <v>NZOZ - Ośrodek Leczenia Uzależnień, Opieki Psychiatrycznej i Pomocy Rodzinie  INTEGRUM </v>
          </cell>
          <cell r="D151" t="str">
            <v>Rybnik</v>
          </cell>
          <cell r="E151" t="str">
            <v>Lompy 10</v>
          </cell>
        </row>
        <row r="152">
          <cell r="A152" t="str">
            <v>125/100520</v>
          </cell>
          <cell r="B152" t="str">
            <v>(032)368 48 00</v>
          </cell>
          <cell r="C152" t="str">
            <v>Zakład Lecznictwa Ambulatoryjnego w Sosnowcu</v>
          </cell>
          <cell r="D152" t="str">
            <v>Sosnowiec</v>
          </cell>
          <cell r="E152" t="str">
            <v>Wawel  15</v>
          </cell>
        </row>
        <row r="153">
          <cell r="A153" t="str">
            <v>125/100567</v>
          </cell>
          <cell r="B153" t="str">
            <v>(032)292 91 93</v>
          </cell>
          <cell r="C153" t="str">
            <v>Centrum Pediatrii im. Jana Pawła II</v>
          </cell>
          <cell r="D153" t="str">
            <v>Sosnowiec</v>
          </cell>
          <cell r="E153" t="str">
            <v>G.Zapolskiej 3</v>
          </cell>
        </row>
        <row r="154">
          <cell r="A154" t="str">
            <v>125/100598</v>
          </cell>
          <cell r="C154" t="str">
            <v>Zakład Lecznictwa Ambulatoryjnego</v>
          </cell>
          <cell r="D154" t="str">
            <v>Zawiercie</v>
          </cell>
          <cell r="E154" t="str">
            <v>Piłsudskiego 80</v>
          </cell>
        </row>
        <row r="155">
          <cell r="A155" t="str">
            <v>125/101002</v>
          </cell>
          <cell r="B155" t="str">
            <v>(032)262 32 75</v>
          </cell>
          <cell r="C155" t="str">
            <v>Szpital Specjalistyczny im. Sz. Starkiewicza</v>
          </cell>
          <cell r="D155" t="str">
            <v>Dąbrowa Górnicza</v>
          </cell>
          <cell r="E155" t="str">
            <v>Szpitalna 13</v>
          </cell>
        </row>
        <row r="156">
          <cell r="A156" t="str">
            <v>125/101083</v>
          </cell>
          <cell r="B156" t="str">
            <v>(032)710 47 47</v>
          </cell>
          <cell r="C156" t="str">
            <v>SAMODZIELNY PUBLICZNY ZAKŁAD OPIEKI ZDROWOTNEJ OBWÓD LECZNICTWA KOLEJOWEGO W SOSNOWCU</v>
          </cell>
          <cell r="D156" t="str">
            <v>SOSNOWIEC</v>
          </cell>
          <cell r="E156" t="str">
            <v>PIŁSUDSKIEGO  9</v>
          </cell>
        </row>
        <row r="157">
          <cell r="A157" t="str">
            <v>125/110545</v>
          </cell>
          <cell r="B157" t="str">
            <v>(032)267 30 11</v>
          </cell>
          <cell r="C157" t="str">
            <v>Powiatowy Zespół Zakładów Opieki Zdrowotnej</v>
          </cell>
          <cell r="D157" t="str">
            <v>Będzin</v>
          </cell>
          <cell r="E157" t="str">
            <v>Małachowskiego  12</v>
          </cell>
        </row>
        <row r="158">
          <cell r="A158" t="str">
            <v>125/111151</v>
          </cell>
          <cell r="B158" t="str">
            <v>(032)263 57 19</v>
          </cell>
          <cell r="C158" t="str">
            <v>Samodzielny Publiczny  Szpital Miejski w Sosnowcu</v>
          </cell>
          <cell r="D158" t="str">
            <v>SOSNOWIEC</v>
          </cell>
          <cell r="E158" t="str">
            <v>SZPITALNA 1</v>
          </cell>
        </row>
        <row r="159">
          <cell r="A159" t="str">
            <v>125/112296</v>
          </cell>
          <cell r="C159" t="str">
            <v>Centrum Psychoterapii i Leczenia Uzależnień w Sosnowcu</v>
          </cell>
          <cell r="D159" t="str">
            <v>Sosnowiec</v>
          </cell>
          <cell r="E159" t="str">
            <v>3 Maja 33</v>
          </cell>
        </row>
        <row r="160">
          <cell r="A160" t="str">
            <v>125/200407</v>
          </cell>
          <cell r="B160" t="str">
            <v>+48 32 267 32 85</v>
          </cell>
          <cell r="C160" t="str">
            <v>Zakład Opieki Zdrowotnej  Pro Salute  </v>
          </cell>
          <cell r="D160" t="str">
            <v>Będzin</v>
          </cell>
          <cell r="E160" t="str">
            <v>Sączewskiego  27</v>
          </cell>
        </row>
        <row r="161">
          <cell r="A161" t="str">
            <v>125/200449</v>
          </cell>
          <cell r="B161" t="str">
            <v>(032)674 12 27</v>
          </cell>
          <cell r="C161" t="str">
            <v>Niepubliczny Zakład Opieki Zdrowotnej  PRIMUS </v>
          </cell>
          <cell r="D161" t="str">
            <v>BRUDZOWICE</v>
          </cell>
          <cell r="E161" t="str">
            <v>SZKOLNA 12</v>
          </cell>
        </row>
        <row r="162">
          <cell r="A162" t="str">
            <v>125/200692</v>
          </cell>
          <cell r="B162" t="str">
            <v>(032)752 24 64</v>
          </cell>
          <cell r="C162" t="str">
            <v>Centrum Promocji Zdrowia S.C.w Jaworznie</v>
          </cell>
          <cell r="D162" t="str">
            <v>JAWORZNO</v>
          </cell>
          <cell r="E162" t="str">
            <v>PADEREWSKIEGO 43</v>
          </cell>
        </row>
        <row r="163">
          <cell r="A163" t="str">
            <v>125/201346</v>
          </cell>
          <cell r="B163" t="str">
            <v>(032)268 09 40</v>
          </cell>
          <cell r="C163" t="str">
            <v>Niepubliczny Zakład Opieki Zdrowotnej Zespół Gabinetów Specjalistycznych  ALL-MED </v>
          </cell>
          <cell r="D163" t="str">
            <v>Dąbrowa Górnicza</v>
          </cell>
          <cell r="E163" t="str">
            <v>Królowej Jadwigi  44</v>
          </cell>
        </row>
        <row r="164">
          <cell r="A164" t="str">
            <v>125/201350</v>
          </cell>
          <cell r="B164" t="str">
            <v>(032)265 12 65</v>
          </cell>
          <cell r="C164" t="str">
            <v>Niepubliczny Zakład Opieki Zdrowotnej Lecznictwa Otwartego  F-MED  Sp. z o.o.</v>
          </cell>
          <cell r="D164" t="str">
            <v>Czeladź</v>
          </cell>
          <cell r="E164" t="str">
            <v>21 Listopada 12</v>
          </cell>
        </row>
        <row r="165">
          <cell r="A165" t="str">
            <v>125/201393</v>
          </cell>
          <cell r="B165" t="str">
            <v>(032)267 68 37</v>
          </cell>
          <cell r="C165" t="str">
            <v>Niepubliczny Zakład Opieki Zdrowotnej Centrum Medyczne   Syberka  spółka z o.o.</v>
          </cell>
          <cell r="D165" t="str">
            <v>BĘDZIN</v>
          </cell>
          <cell r="E165" t="str">
            <v>ZWYCIĘSTWA 30</v>
          </cell>
        </row>
        <row r="166">
          <cell r="A166" t="str">
            <v>125/201544</v>
          </cell>
          <cell r="B166" t="str">
            <v>(034)315 21 09</v>
          </cell>
          <cell r="C166" t="str">
            <v>Przychodnia Lekarska Medycyny Rodzinnej i Specjalistycznej w Pradłach</v>
          </cell>
          <cell r="D166" t="str">
            <v>PRADŁA</v>
          </cell>
          <cell r="E166" t="str">
            <v>BATALIONÓW CHŁOPSKICH 10</v>
          </cell>
        </row>
        <row r="167">
          <cell r="A167" t="str">
            <v>125/207650</v>
          </cell>
          <cell r="B167" t="str">
            <v>(032)262 36 71</v>
          </cell>
          <cell r="C167" t="str">
            <v>Niepubliczny Specjalistyczny Zakład Opieki Zdrowotnej Przychodnia  MERKURY  Sp. z o.o.</v>
          </cell>
          <cell r="D167" t="str">
            <v>Dąbrowa Górnicza</v>
          </cell>
          <cell r="E167" t="str">
            <v>Adamieckiego  13</v>
          </cell>
        </row>
        <row r="168">
          <cell r="A168" t="str">
            <v>125/208040</v>
          </cell>
          <cell r="B168" t="str">
            <v>(032)754 93 56</v>
          </cell>
          <cell r="C168" t="str">
            <v>Elvita Niepubliczny Zakład Opieki Zdrowotnej Górniczy Zakład Lecznictwa Ambulatoryjnego</v>
          </cell>
          <cell r="D168" t="str">
            <v>Jaworzno</v>
          </cell>
          <cell r="E168" t="str">
            <v>Gwarków 1</v>
          </cell>
        </row>
        <row r="169">
          <cell r="A169" t="str">
            <v>125/208297</v>
          </cell>
          <cell r="B169" t="str">
            <v>(032)674 12 37</v>
          </cell>
          <cell r="C169" t="str">
            <v>Niepubliczny Zakład Opieki Zdrowotnej Polmed s.c.</v>
          </cell>
          <cell r="D169" t="str">
            <v>Siewierz</v>
          </cell>
          <cell r="E169" t="str">
            <v>Żwirki i Wigury  33</v>
          </cell>
        </row>
        <row r="170">
          <cell r="A170" t="str">
            <v>125/208459</v>
          </cell>
          <cell r="B170" t="str">
            <v>(032)261 33 18</v>
          </cell>
          <cell r="C170" t="str">
            <v>Niepubliczny Specjalistyczny Zakład Opieki Zdrowotnej  SMEK-MED </v>
          </cell>
          <cell r="D170" t="str">
            <v>Dąbrowa Górnicza</v>
          </cell>
          <cell r="E170" t="str">
            <v>Krasickiego  1</v>
          </cell>
        </row>
        <row r="171">
          <cell r="A171" t="str">
            <v>125/208647</v>
          </cell>
          <cell r="B171" t="str">
            <v>(032)616 40 63</v>
          </cell>
          <cell r="C171" t="str">
            <v>Zespół Lecznictwa Otwartego Spółka z o. o. - NIEPUBLICZNY ZAKŁAD OPIEKI ZDROWOTNEJ- ZESPÓŁ LECZNICTW</v>
          </cell>
          <cell r="D171" t="str">
            <v>Jaworzno</v>
          </cell>
          <cell r="E171" t="str">
            <v>Grunwaldzka 235</v>
          </cell>
        </row>
        <row r="172">
          <cell r="A172" t="str">
            <v>125/208988</v>
          </cell>
          <cell r="B172" t="str">
            <v>(032)262 13 41</v>
          </cell>
          <cell r="C172" t="str">
            <v>Niepubliczny Specjalistyczny Zakład Opieki Zdrowotnej  PANACEUM  Poradnia Leczenia Bólu</v>
          </cell>
          <cell r="D172" t="str">
            <v>Rogoźnik</v>
          </cell>
          <cell r="E172" t="str">
            <v>Ul.Fabryczna  12</v>
          </cell>
        </row>
        <row r="173">
          <cell r="A173" t="str">
            <v>125/210275</v>
          </cell>
          <cell r="B173" t="str">
            <v>(032)670 81 00</v>
          </cell>
          <cell r="C173" t="str">
            <v>Niepubliczny Zakład Opieki Zdrowotnej Centrum Zdrowia Psychicznego  ASANA </v>
          </cell>
          <cell r="D173" t="str">
            <v>Zawiercie</v>
          </cell>
          <cell r="E173" t="str">
            <v>Towarowa  22</v>
          </cell>
        </row>
        <row r="174">
          <cell r="A174" t="str">
            <v>125/210364</v>
          </cell>
          <cell r="B174" t="str">
            <v>(032)761 63 22</v>
          </cell>
          <cell r="C174" t="str">
            <v>Niepubliczny Zakład Opieki Zdrowotnej MEDYK</v>
          </cell>
          <cell r="D174" t="str">
            <v>Będzin</v>
          </cell>
          <cell r="E174" t="str">
            <v>1-go Maja 1</v>
          </cell>
        </row>
        <row r="175">
          <cell r="A175" t="str">
            <v>125/210399</v>
          </cell>
          <cell r="B175" t="str">
            <v>+48 32 268 58 56</v>
          </cell>
          <cell r="C175" t="str">
            <v>NZOZ Przychodnia Rejonowo - Specjalistyczna  Na Cedlera  Sp. z o.o.</v>
          </cell>
          <cell r="D175" t="str">
            <v>Dąbrowa Górnicza</v>
          </cell>
          <cell r="E175" t="str">
            <v>Cedlera  12A</v>
          </cell>
        </row>
        <row r="176">
          <cell r="A176" t="str">
            <v>125/210513</v>
          </cell>
          <cell r="B176" t="str">
            <v>(032)294 84 17</v>
          </cell>
          <cell r="C176" t="str">
            <v>Niepubliczny Zakład Opieki Zdrowotnej OL-MED Sp. z o.o.</v>
          </cell>
          <cell r="D176" t="str">
            <v>Sosnowiec</v>
          </cell>
          <cell r="E176" t="str">
            <v>Czołgistów  5</v>
          </cell>
        </row>
        <row r="177">
          <cell r="A177" t="str">
            <v>125/210883</v>
          </cell>
          <cell r="B177">
            <v>48322650068</v>
          </cell>
          <cell r="C177" t="str">
            <v>Niepubliczny Zakład Opieki Zdrowotnej  ZDROVIT  Anna Pawłowska Nejman, Marek Szewczyk spółka cywilna</v>
          </cell>
          <cell r="D177" t="str">
            <v>CZELADŹ</v>
          </cell>
          <cell r="E177" t="str">
            <v>35-LECIA 1A</v>
          </cell>
        </row>
        <row r="178">
          <cell r="A178" t="str">
            <v>125/210941</v>
          </cell>
          <cell r="B178" t="str">
            <v>(032)263 24 84</v>
          </cell>
          <cell r="C178" t="str">
            <v>NIEPUBLICZNY ZAKŁAD OPIEKI ZDROWOTNEJ  NASZA PRZYCHODNIA </v>
          </cell>
          <cell r="D178" t="str">
            <v>SOSNOWIEC</v>
          </cell>
          <cell r="E178" t="str">
            <v>KISIELEWSKIEGO  2</v>
          </cell>
        </row>
        <row r="179">
          <cell r="A179" t="str">
            <v>125/211048</v>
          </cell>
          <cell r="B179" t="str">
            <v>(032)265 02 89</v>
          </cell>
          <cell r="C179" t="str">
            <v>Niepubliczny Zakład Opieki Zdrowotnej Spółka Cywilna Ośrodek Terapii i Psychoedukacji  KOMPAS </v>
          </cell>
          <cell r="D179" t="str">
            <v>Czeladź</v>
          </cell>
          <cell r="E179" t="str">
            <v>Zwycięstwa 38A</v>
          </cell>
        </row>
        <row r="180">
          <cell r="A180" t="str">
            <v>125/212306</v>
          </cell>
          <cell r="C180" t="str">
            <v>Niepubliczny Zakład Opieki Zdrowotnej Pro Psyche</v>
          </cell>
          <cell r="D180" t="str">
            <v>DĄBROWA GÓRNICZA</v>
          </cell>
          <cell r="E180" t="str">
            <v>III-go Powstania Śląskiego 4</v>
          </cell>
        </row>
        <row r="181">
          <cell r="A181" t="str">
            <v>126/100211</v>
          </cell>
          <cell r="B181" t="str">
            <v>(032)331 93 03</v>
          </cell>
          <cell r="C181" t="str">
            <v>Samodzielny Publiczny Zakład Opieki Zdrowotnej w Knurowie</v>
          </cell>
          <cell r="D181" t="str">
            <v>Knurów</v>
          </cell>
          <cell r="E181" t="str">
            <v>Niepodległości 8</v>
          </cell>
        </row>
        <row r="182">
          <cell r="A182" t="str">
            <v>126/100212</v>
          </cell>
          <cell r="B182" t="str">
            <v>+48 32 233 41 12</v>
          </cell>
          <cell r="C182" t="str">
            <v>SP ZOZ Szpital Psychiatryczny w Toszku</v>
          </cell>
          <cell r="D182" t="str">
            <v>Toszek</v>
          </cell>
          <cell r="E182" t="str">
            <v>Gliwicka  5</v>
          </cell>
        </row>
        <row r="183">
          <cell r="A183" t="str">
            <v>126/100596</v>
          </cell>
          <cell r="B183" t="str">
            <v>(032)233 78 77</v>
          </cell>
          <cell r="C183" t="str">
            <v>OŚRODEK LECZNICZO-REHABILITACYJNY DLA DZIECI KAMIENIEC-ZBROSŁAWICE</v>
          </cell>
          <cell r="D183" t="str">
            <v>KAMIENIEC</v>
          </cell>
          <cell r="E183" t="str">
            <v>POLNA  2</v>
          </cell>
        </row>
        <row r="184">
          <cell r="A184" t="str">
            <v>126/100714</v>
          </cell>
          <cell r="B184" t="str">
            <v>(032)271 84 42</v>
          </cell>
          <cell r="C184" t="str">
            <v>Samodzielny Publiczny Zakład Opieki Zdrowotnej Ośrodek Profilaktyki i Leczenia Uzależnień</v>
          </cell>
          <cell r="D184" t="str">
            <v>Zabrze</v>
          </cell>
          <cell r="E184" t="str">
            <v>Park Hutniczy  6</v>
          </cell>
        </row>
        <row r="185">
          <cell r="A185" t="str">
            <v>126/101065</v>
          </cell>
          <cell r="B185" t="str">
            <v>(032)331 81 50</v>
          </cell>
          <cell r="C185" t="str">
            <v>Obwód Lecznictwa Kolejowego w Gliwicach - SPZOZ</v>
          </cell>
          <cell r="D185" t="str">
            <v>Gliwice</v>
          </cell>
          <cell r="E185" t="str">
            <v>Opolska 18</v>
          </cell>
        </row>
        <row r="186">
          <cell r="A186" t="str">
            <v>126/101090</v>
          </cell>
          <cell r="C186" t="str">
            <v>106 Szpital Wojskowy z Przychodnią - Samodzielny Publiczny Zakład Opieki Zdrowotnej</v>
          </cell>
          <cell r="D186" t="str">
            <v>Gliwice</v>
          </cell>
          <cell r="E186" t="str">
            <v>Zygmunta Starego  20</v>
          </cell>
        </row>
        <row r="187">
          <cell r="A187" t="str">
            <v>126/108691</v>
          </cell>
          <cell r="B187" t="str">
            <v>(032)383 15 30</v>
          </cell>
          <cell r="C187" t="str">
            <v>Tarnogórski Ośrodek Terapii Uzależnień, Profilaktyki i Pomocy Psychologicznej SPZOZ</v>
          </cell>
          <cell r="D187" t="str">
            <v>Tarnowskie Góry</v>
          </cell>
          <cell r="E187" t="str">
            <v>Karłuszowiec  11</v>
          </cell>
        </row>
        <row r="188">
          <cell r="A188" t="str">
            <v>126/200066</v>
          </cell>
          <cell r="C188" t="str">
            <v>Centrum Leczenia Uzależnień Górnośląskiego Stowarzyszenia FAMILIA</v>
          </cell>
          <cell r="D188" t="str">
            <v>Gliwice</v>
          </cell>
          <cell r="E188" t="str">
            <v>Hubert 60</v>
          </cell>
        </row>
        <row r="189">
          <cell r="A189" t="str">
            <v>126/200619</v>
          </cell>
          <cell r="B189" t="str">
            <v>(032)288 88 82</v>
          </cell>
          <cell r="C189" t="str">
            <v>Centrum Medyczne  Eko-Prof-Med  Sp. z o.o.</v>
          </cell>
          <cell r="D189" t="str">
            <v>Miasteczko Śląskie</v>
          </cell>
          <cell r="E189" t="str">
            <v>Cynkowa 6</v>
          </cell>
        </row>
        <row r="190">
          <cell r="A190" t="str">
            <v>126/200772</v>
          </cell>
          <cell r="B190" t="str">
            <v>(032)289 07 35</v>
          </cell>
          <cell r="C190" t="str">
            <v>Prywatna Poradnia Wielospecjalistyczna</v>
          </cell>
          <cell r="D190" t="str">
            <v>Radzionków</v>
          </cell>
          <cell r="E190" t="str">
            <v>Sienkiewicza 43</v>
          </cell>
        </row>
        <row r="191">
          <cell r="A191" t="str">
            <v>126/201069</v>
          </cell>
          <cell r="B191">
            <v>48322338762</v>
          </cell>
          <cell r="C191" t="str">
            <v>Niepubliczny Zakład Opieki Zdrowotnej Centrum Usług Medycznych AA  Remedium spółka jawna</v>
          </cell>
          <cell r="D191" t="str">
            <v>Pyskowice</v>
          </cell>
          <cell r="E191" t="str">
            <v>Paderewskiego  11</v>
          </cell>
        </row>
        <row r="192">
          <cell r="A192" t="str">
            <v>126/202866</v>
          </cell>
          <cell r="B192" t="str">
            <v>(032)238 34 70</v>
          </cell>
          <cell r="C192" t="str">
            <v>Niepublicznny Zakład Opieki Zdrowotnej Ośrodek Leczenia Nerwic i Zaburzeń Odżywiania    Dąbrówka </v>
          </cell>
          <cell r="D192" t="str">
            <v>Gliwice</v>
          </cell>
          <cell r="E192" t="str">
            <v>Asnyka 10</v>
          </cell>
        </row>
        <row r="193">
          <cell r="A193" t="str">
            <v>126/208007</v>
          </cell>
          <cell r="B193" t="str">
            <v>(032)231 32 31</v>
          </cell>
          <cell r="C193" t="str">
            <v>Niepubliczny Zakład Opieki Zdrowotnej Przychodnia  ESKULAP   Sp.z o.o.</v>
          </cell>
          <cell r="D193" t="str">
            <v>Gliwice</v>
          </cell>
          <cell r="E193" t="str">
            <v>Plac Piłsudskiego  5a</v>
          </cell>
        </row>
        <row r="194">
          <cell r="A194" t="str">
            <v>126/208066</v>
          </cell>
          <cell r="B194" t="str">
            <v>+48 32 270 37 58</v>
          </cell>
          <cell r="C194" t="str">
            <v>Centrum Zdrowia Psychicznego i Leczenia Uzależnień Centrum Profilaktyczno-Rehabilitacyjnego Sp. z o.</v>
          </cell>
          <cell r="D194" t="str">
            <v>Gliwice</v>
          </cell>
          <cell r="E194" t="str">
            <v>Dębowa  5</v>
          </cell>
        </row>
        <row r="195">
          <cell r="A195" t="str">
            <v>126/208310</v>
          </cell>
          <cell r="B195" t="str">
            <v>(032)285 30 61</v>
          </cell>
          <cell r="C195" t="str">
            <v>USŁUGI MEDYCZNE  ŚRÓDMIEŚCIE  SPÓŁKA Z OGRANICZONĄ ODPOWIEDZIALNOŚCIĄ</v>
          </cell>
          <cell r="D195" t="str">
            <v>TARNOWSKIE GÓRY</v>
          </cell>
          <cell r="E195" t="str">
            <v>BYTOMSKA  8</v>
          </cell>
        </row>
        <row r="196">
          <cell r="A196" t="str">
            <v>126/208532</v>
          </cell>
          <cell r="B196" t="str">
            <v>(032)272 20 10</v>
          </cell>
          <cell r="C196" t="str">
            <v>Niepubliczny Zakład Opieki Zdrowotnej Centrum Medyczne HEL-MED sp. z o.o.</v>
          </cell>
          <cell r="D196" t="str">
            <v>Zabrze</v>
          </cell>
          <cell r="E196" t="str">
            <v>Kruczkowskiego  36</v>
          </cell>
        </row>
        <row r="197">
          <cell r="A197" t="str">
            <v>126/208602</v>
          </cell>
          <cell r="B197" t="str">
            <v>(032)271 32 61</v>
          </cell>
          <cell r="C197" t="str">
            <v>NIEPUBLICZNY ZAKŁAD OPIEKI ZDROWOTNEJ PRZYCHODNIA LEKARSKA  SANUS Sp.z.o.o</v>
          </cell>
          <cell r="D197" t="str">
            <v>ZABRZE</v>
          </cell>
          <cell r="E197" t="str">
            <v>UL. WOLNOŚCI  182</v>
          </cell>
        </row>
        <row r="198">
          <cell r="A198" t="str">
            <v>126/208711</v>
          </cell>
          <cell r="B198" t="str">
            <v>(032)375 02 12</v>
          </cell>
          <cell r="C198" t="str">
            <v>Niepubliczny Zakład Opieki Zdrowotnej FENIKS</v>
          </cell>
          <cell r="D198" t="str">
            <v>Zabrze</v>
          </cell>
          <cell r="E198" t="str">
            <v>Cieszyńska 2/4</v>
          </cell>
        </row>
        <row r="199">
          <cell r="A199" t="str">
            <v>126/208834</v>
          </cell>
          <cell r="B199" t="str">
            <v>+48 32 271 22 33</v>
          </cell>
          <cell r="C199" t="str">
            <v>Niepubliczny Zakład Opieki Zdrowotnej Przychodnia Lekarska Nasze Zdrowie sp. z o.o.</v>
          </cell>
          <cell r="D199" t="str">
            <v>Zabrze</v>
          </cell>
          <cell r="E199" t="str">
            <v>Św. Floriana 2-4</v>
          </cell>
        </row>
        <row r="200">
          <cell r="A200" t="str">
            <v>126/208882</v>
          </cell>
          <cell r="B200" t="str">
            <v>(032)233 20 06</v>
          </cell>
          <cell r="C200" t="str">
            <v>NZOZ Przychodnia Wielospecjalistyczna Nr 1</v>
          </cell>
          <cell r="D200" t="str">
            <v>Pyskowice</v>
          </cell>
          <cell r="E200" t="str">
            <v>Wojska Polskiego  10</v>
          </cell>
        </row>
        <row r="201">
          <cell r="A201" t="str">
            <v>126/210263</v>
          </cell>
          <cell r="B201" t="str">
            <v>(032)230 32 47</v>
          </cell>
          <cell r="C201" t="str">
            <v>NZOZ Zakład Lecznictwa Odwykowego  Szansa </v>
          </cell>
          <cell r="D201" t="str">
            <v>Pławniowice</v>
          </cell>
          <cell r="E201" t="str">
            <v>Ul. Cmentarna  18</v>
          </cell>
        </row>
        <row r="202">
          <cell r="A202" t="str">
            <v>126/210336</v>
          </cell>
          <cell r="B202" t="str">
            <v>(032)231 26 90 </v>
          </cell>
          <cell r="C202" t="str">
            <v>NZOZ Poradnia Psychologiczna PARTNER</v>
          </cell>
          <cell r="D202" t="str">
            <v>Gliwice</v>
          </cell>
          <cell r="E202" t="str">
            <v>Wieczorka  22</v>
          </cell>
        </row>
        <row r="203">
          <cell r="A203" t="str">
            <v>126/210409</v>
          </cell>
          <cell r="B203" t="str">
            <v>(032)231 15 51</v>
          </cell>
          <cell r="C203" t="str">
            <v>NZOZ PSYCH-MED</v>
          </cell>
          <cell r="D203" t="str">
            <v>GLIWICE</v>
          </cell>
          <cell r="E203" t="str">
            <v>Ks. Ziemowita  6</v>
          </cell>
        </row>
        <row r="204">
          <cell r="A204" t="str">
            <v>126/210539</v>
          </cell>
          <cell r="B204" t="str">
            <v>(032)231 53 44</v>
          </cell>
          <cell r="C204" t="str">
            <v>Niepubliczny Zakład Opieki Zdrowotnej Przychodnia Akademicka w Gliwicach</v>
          </cell>
          <cell r="D204" t="str">
            <v>Gliwice</v>
          </cell>
          <cell r="E204" t="str">
            <v>Moniuszki 13</v>
          </cell>
        </row>
        <row r="205">
          <cell r="A205" t="str">
            <v>126/210707</v>
          </cell>
          <cell r="B205" t="str">
            <v>(032)285 57 61</v>
          </cell>
          <cell r="C205" t="str">
            <v>Niepubliczny Zakład Opieki Zdrowotnej ANIMED</v>
          </cell>
          <cell r="D205" t="str">
            <v>Tarnowskie Góry</v>
          </cell>
          <cell r="E205" t="str">
            <v>Piłsudskiego  9A</v>
          </cell>
        </row>
        <row r="206">
          <cell r="A206" t="str">
            <v>126/210934</v>
          </cell>
          <cell r="B206" t="str">
            <v>(032)271 22 80</v>
          </cell>
          <cell r="C206" t="str">
            <v>Niepubliczny Zakład Opieki Zdrowotnej  OPIFER  Sp. z o.o.</v>
          </cell>
          <cell r="D206" t="str">
            <v>Zabrze</v>
          </cell>
          <cell r="E206" t="str">
            <v>Pawliczka 20</v>
          </cell>
        </row>
        <row r="207">
          <cell r="A207" t="str">
            <v>126/211107</v>
          </cell>
          <cell r="B207" t="str">
            <v>(032)375 02 12</v>
          </cell>
          <cell r="C207" t="str">
            <v>Niepubliczny Zakład Opieki Zdrowotnej Medycyna i Edukacja Feniks</v>
          </cell>
          <cell r="D207" t="str">
            <v>Zabrze</v>
          </cell>
          <cell r="E207" t="str">
            <v>Cieszyńska  2/4</v>
          </cell>
        </row>
        <row r="208">
          <cell r="A208" t="str">
            <v>126/211800</v>
          </cell>
          <cell r="C208" t="str">
            <v>NIEPUBLICZNY ZAKŁAD OPIEKI ZDROWOTNEJ  MEDI-SPATZ </v>
          </cell>
          <cell r="D208" t="str">
            <v>SZAŁSZA</v>
          </cell>
          <cell r="E208" t="str">
            <v>WIEJSKA   4</v>
          </cell>
        </row>
        <row r="209">
          <cell r="A209" t="str">
            <v>126/212109</v>
          </cell>
          <cell r="B209" t="str">
            <v>(032)390 82 04</v>
          </cell>
          <cell r="C209" t="str">
            <v>NZOZ Szpital im. dr.B.Hagera</v>
          </cell>
          <cell r="D209" t="str">
            <v>Tarnowskie Góry</v>
          </cell>
          <cell r="E209" t="str">
            <v>Pyskowicka 47-51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19921875" style="8" customWidth="1"/>
    <col min="2" max="2" width="11.19921875" style="8" customWidth="1"/>
    <col min="3" max="3" width="13.5" style="8" customWidth="1"/>
    <col min="4" max="4" width="30" style="8" customWidth="1"/>
    <col min="5" max="5" width="21.69921875" style="8" customWidth="1"/>
    <col min="6" max="6" width="13" style="0" customWidth="1"/>
    <col min="7" max="7" width="17.5" style="0" customWidth="1"/>
    <col min="8" max="11" width="22.8984375" style="8" customWidth="1"/>
    <col min="12" max="12" width="17.59765625" style="8" bestFit="1" customWidth="1"/>
    <col min="13" max="13" width="1.8984375" style="8" customWidth="1"/>
    <col min="14" max="15" width="16.09765625" style="8" bestFit="1" customWidth="1"/>
    <col min="16" max="16384" width="9" style="8" customWidth="1"/>
  </cols>
  <sheetData>
    <row r="1" spans="1:8" s="2" customFormat="1" ht="24.75" customHeight="1">
      <c r="A1" s="1" t="s">
        <v>0</v>
      </c>
      <c r="B1" s="1" t="s">
        <v>1</v>
      </c>
      <c r="C1" s="1" t="s">
        <v>433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17" ht="45">
      <c r="A2" s="3" t="s">
        <v>388</v>
      </c>
      <c r="B2" s="3" t="s">
        <v>389</v>
      </c>
      <c r="C2" s="3" t="s">
        <v>464</v>
      </c>
      <c r="D2" s="3" t="s">
        <v>390</v>
      </c>
      <c r="E2" s="3" t="s">
        <v>391</v>
      </c>
      <c r="F2" s="3" t="str">
        <f>VLOOKUP(A:A,'[1]wszyscy_oferenci'!A:E,4,0)</f>
        <v>Gliwice</v>
      </c>
      <c r="G2" s="3" t="str">
        <f>VLOOKUP(A:A,'[1]wszyscy_oferenci'!A:E,5,0)</f>
        <v>Hubert 60</v>
      </c>
      <c r="H2" s="4" t="s">
        <v>392</v>
      </c>
      <c r="I2" s="5"/>
      <c r="J2" s="6"/>
      <c r="K2" s="6"/>
      <c r="L2" s="6"/>
      <c r="M2" s="6"/>
      <c r="N2" s="6"/>
      <c r="O2" s="6"/>
      <c r="P2" s="7"/>
      <c r="Q2" s="7"/>
    </row>
    <row r="3" spans="1:17" ht="67.5">
      <c r="A3" s="3" t="s">
        <v>7</v>
      </c>
      <c r="B3" s="3" t="s">
        <v>13</v>
      </c>
      <c r="C3" s="3" t="s">
        <v>463</v>
      </c>
      <c r="D3" s="3" t="s">
        <v>14</v>
      </c>
      <c r="E3" s="3" t="s">
        <v>10</v>
      </c>
      <c r="F3" s="3" t="str">
        <f>VLOOKUP(A:A,'[1]wszyscy_oferenci'!A:E,4,0)</f>
        <v>Parzymiechy</v>
      </c>
      <c r="G3" s="3" t="str">
        <f>VLOOKUP(A:A,'[1]wszyscy_oferenci'!A:E,5,0)</f>
        <v>Częstochowska 1</v>
      </c>
      <c r="H3" s="4" t="str">
        <f>VLOOKUP(A3:A338,'[1]wszyscy_oferenci'!A:E,2,0)</f>
        <v>+48 34 318 91 54</v>
      </c>
      <c r="I3" s="5"/>
      <c r="J3" s="6"/>
      <c r="K3" s="6"/>
      <c r="L3" s="6"/>
      <c r="M3" s="6"/>
      <c r="N3" s="6"/>
      <c r="O3" s="6"/>
      <c r="P3" s="7"/>
      <c r="Q3" s="7"/>
    </row>
    <row r="4" spans="1:17" ht="67.5">
      <c r="A4" s="3" t="s">
        <v>181</v>
      </c>
      <c r="B4" s="3" t="s">
        <v>13</v>
      </c>
      <c r="C4" s="3" t="s">
        <v>463</v>
      </c>
      <c r="D4" s="3" t="s">
        <v>14</v>
      </c>
      <c r="E4" s="3" t="s">
        <v>184</v>
      </c>
      <c r="F4" s="3" t="str">
        <f>VLOOKUP(A:A,'[1]wszyscy_oferenci'!A:E,4,0)</f>
        <v>Żywiec</v>
      </c>
      <c r="G4" s="3" t="str">
        <f>VLOOKUP(A:A,'[1]wszyscy_oferenci'!A:E,5,0)</f>
        <v>Aleja wolności  2</v>
      </c>
      <c r="H4" s="4" t="str">
        <f>VLOOKUP(A4:A354,'[1]wszyscy_oferenci'!A:E,2,0)</f>
        <v>(033)861 00 83</v>
      </c>
      <c r="I4" s="5"/>
      <c r="J4" s="6"/>
      <c r="K4" s="6"/>
      <c r="L4" s="6"/>
      <c r="M4" s="6"/>
      <c r="N4" s="6"/>
      <c r="O4" s="6"/>
      <c r="P4" s="7"/>
      <c r="Q4" s="7"/>
    </row>
    <row r="5" spans="1:17" ht="67.5">
      <c r="A5" s="3" t="s">
        <v>272</v>
      </c>
      <c r="B5" s="3" t="s">
        <v>13</v>
      </c>
      <c r="C5" s="3" t="s">
        <v>463</v>
      </c>
      <c r="D5" s="3" t="s">
        <v>14</v>
      </c>
      <c r="E5" s="3" t="s">
        <v>273</v>
      </c>
      <c r="F5" s="3" t="str">
        <f>VLOOKUP(A:A,'[1]wszyscy_oferenci'!A:E,4,0)</f>
        <v>Gorzyce</v>
      </c>
      <c r="G5" s="3" t="str">
        <f>VLOOKUP(A:A,'[1]wszyscy_oferenci'!A:E,5,0)</f>
        <v>Zamkowa 8</v>
      </c>
      <c r="H5" s="4" t="s">
        <v>274</v>
      </c>
      <c r="I5" s="5"/>
      <c r="J5" s="6"/>
      <c r="K5" s="6"/>
      <c r="L5" s="6"/>
      <c r="M5" s="6"/>
      <c r="N5" s="6"/>
      <c r="O5" s="6"/>
      <c r="P5" s="7"/>
      <c r="Q5" s="7"/>
    </row>
    <row r="6" spans="1:17" ht="67.5">
      <c r="A6" s="3" t="s">
        <v>370</v>
      </c>
      <c r="B6" s="3" t="s">
        <v>13</v>
      </c>
      <c r="C6" s="3" t="s">
        <v>463</v>
      </c>
      <c r="D6" s="3" t="s">
        <v>14</v>
      </c>
      <c r="E6" s="3" t="s">
        <v>371</v>
      </c>
      <c r="F6" s="3" t="str">
        <f>VLOOKUP(A:A,'[1]wszyscy_oferenci'!A:E,4,0)</f>
        <v>Toszek</v>
      </c>
      <c r="G6" s="3" t="str">
        <f>VLOOKUP(A:A,'[1]wszyscy_oferenci'!A:E,5,0)</f>
        <v>Gliwicka  5</v>
      </c>
      <c r="H6" s="4" t="str">
        <f>VLOOKUP(A6:A377,'[1]wszyscy_oferenci'!A:E,2,0)</f>
        <v>+48 32 233 41 12</v>
      </c>
      <c r="I6" s="5"/>
      <c r="J6" s="6"/>
      <c r="K6" s="6"/>
      <c r="L6" s="6"/>
      <c r="M6" s="6"/>
      <c r="N6" s="6"/>
      <c r="O6" s="6"/>
      <c r="P6" s="7"/>
      <c r="Q6" s="7"/>
    </row>
    <row r="7" spans="1:17" ht="45">
      <c r="A7" s="3" t="s">
        <v>32</v>
      </c>
      <c r="B7" s="3" t="s">
        <v>33</v>
      </c>
      <c r="C7" s="3" t="s">
        <v>436</v>
      </c>
      <c r="D7" s="3" t="s">
        <v>34</v>
      </c>
      <c r="E7" s="3" t="s">
        <v>35</v>
      </c>
      <c r="F7" s="3" t="str">
        <f>VLOOKUP(A:A,'[1]wszyscy_oferenci'!A:E,4,0)</f>
        <v>Katowice</v>
      </c>
      <c r="G7" s="3" t="str">
        <f>VLOOKUP(A:A,'[1]wszyscy_oferenci'!A:E,5,0)</f>
        <v>Ziołowa 45-47</v>
      </c>
      <c r="H7" s="4" t="s">
        <v>36</v>
      </c>
      <c r="I7" s="5"/>
      <c r="J7" s="6"/>
      <c r="K7" s="6"/>
      <c r="L7" s="6"/>
      <c r="M7" s="6"/>
      <c r="N7" s="6"/>
      <c r="O7" s="6"/>
      <c r="P7" s="7"/>
      <c r="Q7" s="7"/>
    </row>
    <row r="8" spans="1:17" ht="22.5">
      <c r="A8" s="3" t="s">
        <v>41</v>
      </c>
      <c r="B8" s="3" t="s">
        <v>33</v>
      </c>
      <c r="C8" s="3" t="s">
        <v>436</v>
      </c>
      <c r="D8" s="3" t="s">
        <v>34</v>
      </c>
      <c r="E8" s="3" t="s">
        <v>42</v>
      </c>
      <c r="F8" s="3" t="str">
        <f>VLOOKUP(A:A,'[1]wszyscy_oferenci'!A:E,4,0)</f>
        <v>Katowice</v>
      </c>
      <c r="G8" s="3" t="str">
        <f>VLOOKUP(A:A,'[1]wszyscy_oferenci'!A:E,5,0)</f>
        <v>Powstańców 31</v>
      </c>
      <c r="H8" s="4" t="str">
        <f>VLOOKUP(A8:A344,'[1]wszyscy_oferenci'!A:E,2,0)</f>
        <v>(032)255 32 42</v>
      </c>
      <c r="I8" s="5"/>
      <c r="J8" s="6"/>
      <c r="K8" s="6"/>
      <c r="L8" s="6"/>
      <c r="M8" s="6"/>
      <c r="N8" s="6"/>
      <c r="O8" s="6"/>
      <c r="P8" s="7"/>
      <c r="Q8" s="7"/>
    </row>
    <row r="9" spans="1:17" ht="45">
      <c r="A9" s="3" t="s">
        <v>99</v>
      </c>
      <c r="B9" s="3" t="s">
        <v>33</v>
      </c>
      <c r="C9" s="3" t="s">
        <v>436</v>
      </c>
      <c r="D9" s="3" t="s">
        <v>34</v>
      </c>
      <c r="E9" s="3" t="s">
        <v>100</v>
      </c>
      <c r="F9" s="3" t="str">
        <f>VLOOKUP(A:A,'[1]wszyscy_oferenci'!A:E,4,0)</f>
        <v>Ruda Śląska</v>
      </c>
      <c r="G9" s="3" t="str">
        <f>VLOOKUP(A:A,'[1]wszyscy_oferenci'!A:E,5,0)</f>
        <v>Niedurnego  50d</v>
      </c>
      <c r="H9" s="4" t="str">
        <f>VLOOKUP(A9:A350,'[1]wszyscy_oferenci'!A:E,2,0)</f>
        <v>(032)244 37 77</v>
      </c>
      <c r="I9" s="5"/>
      <c r="J9" s="6"/>
      <c r="K9" s="6"/>
      <c r="L9" s="6"/>
      <c r="M9" s="6"/>
      <c r="N9" s="6"/>
      <c r="O9" s="6"/>
      <c r="P9" s="7"/>
      <c r="Q9" s="7"/>
    </row>
    <row r="10" spans="1:17" ht="22.5">
      <c r="A10" s="3" t="s">
        <v>119</v>
      </c>
      <c r="B10" s="3" t="s">
        <v>33</v>
      </c>
      <c r="C10" s="3" t="s">
        <v>436</v>
      </c>
      <c r="D10" s="3" t="s">
        <v>34</v>
      </c>
      <c r="E10" s="3" t="s">
        <v>120</v>
      </c>
      <c r="F10" s="3" t="str">
        <f>VLOOKUP(A:A,'[1]wszyscy_oferenci'!A:E,4,0)</f>
        <v>Piekary Śląskie</v>
      </c>
      <c r="G10" s="3" t="str">
        <f>VLOOKUP(A:A,'[1]wszyscy_oferenci'!A:E,5,0)</f>
        <v>Wyzwolenia  2a</v>
      </c>
      <c r="H10" s="4" t="str">
        <f>VLOOKUP(A10:A351,'[1]wszyscy_oferenci'!A:E,2,0)</f>
        <v>+48 32 287 11 41</v>
      </c>
      <c r="I10" s="5"/>
      <c r="J10" s="6"/>
      <c r="K10" s="6"/>
      <c r="L10" s="6"/>
      <c r="M10" s="6"/>
      <c r="N10" s="6"/>
      <c r="O10" s="6"/>
      <c r="P10" s="7"/>
      <c r="Q10" s="7"/>
    </row>
    <row r="11" spans="1:17" ht="56.25">
      <c r="A11" s="3" t="s">
        <v>134</v>
      </c>
      <c r="B11" s="3" t="s">
        <v>33</v>
      </c>
      <c r="C11" s="3" t="s">
        <v>436</v>
      </c>
      <c r="D11" s="3" t="s">
        <v>34</v>
      </c>
      <c r="E11" s="3" t="s">
        <v>135</v>
      </c>
      <c r="F11" s="3" t="str">
        <f>VLOOKUP(A:A,'[1]wszyscy_oferenci'!A:E,4,0)</f>
        <v>Tychy</v>
      </c>
      <c r="G11" s="3" t="str">
        <f>VLOOKUP(A:A,'[1]wszyscy_oferenci'!A:E,5,0)</f>
        <v>Budowlanych  94</v>
      </c>
      <c r="H11" s="4" t="str">
        <f>VLOOKUP(A11:A352,'[1]wszyscy_oferenci'!A:E,2,0)</f>
        <v>(032)327 78 77</v>
      </c>
      <c r="I11" s="5"/>
      <c r="J11" s="6"/>
      <c r="K11" s="6"/>
      <c r="L11" s="6"/>
      <c r="M11" s="6"/>
      <c r="N11" s="6"/>
      <c r="O11" s="6"/>
      <c r="P11" s="7"/>
      <c r="Q11" s="7"/>
    </row>
    <row r="12" spans="1:17" ht="45">
      <c r="A12" s="3" t="s">
        <v>142</v>
      </c>
      <c r="B12" s="3" t="s">
        <v>33</v>
      </c>
      <c r="C12" s="3" t="s">
        <v>436</v>
      </c>
      <c r="D12" s="3" t="s">
        <v>34</v>
      </c>
      <c r="E12" s="3" t="s">
        <v>143</v>
      </c>
      <c r="F12" s="3" t="str">
        <f>VLOOKUP(A:A,'[1]wszyscy_oferenci'!A:E,4,0)</f>
        <v>Katowice</v>
      </c>
      <c r="G12" s="3" t="str">
        <f>VLOOKUP(A:A,'[1]wszyscy_oferenci'!A:E,5,0)</f>
        <v>Witosa 21 21</v>
      </c>
      <c r="H12" s="4" t="str">
        <f>VLOOKUP(A12:A355,'[1]wszyscy_oferenci'!A:E,2,0)</f>
        <v>(032)254 02 39</v>
      </c>
      <c r="I12" s="5"/>
      <c r="J12" s="6"/>
      <c r="K12" s="6"/>
      <c r="L12" s="6"/>
      <c r="M12" s="6"/>
      <c r="N12" s="6"/>
      <c r="O12" s="6"/>
      <c r="P12" s="7"/>
      <c r="Q12" s="7"/>
    </row>
    <row r="13" spans="1:17" ht="22.5">
      <c r="A13" s="3" t="s">
        <v>170</v>
      </c>
      <c r="B13" s="3" t="s">
        <v>33</v>
      </c>
      <c r="C13" s="3" t="s">
        <v>436</v>
      </c>
      <c r="D13" s="3" t="s">
        <v>34</v>
      </c>
      <c r="E13" s="3" t="s">
        <v>171</v>
      </c>
      <c r="F13" s="3" t="str">
        <f>VLOOKUP(A:A,'[1]wszyscy_oferenci'!A:E,4,0)</f>
        <v>Bielsko-Biała</v>
      </c>
      <c r="G13" s="3" t="str">
        <f>VLOOKUP(A:A,'[1]wszyscy_oferenci'!A:E,5,0)</f>
        <v>Olszówka 102</v>
      </c>
      <c r="H13" s="4" t="str">
        <f>VLOOKUP(A13:A357,'[1]wszyscy_oferenci'!A:E,2,0)</f>
        <v>(033)812 30 41</v>
      </c>
      <c r="I13" s="5"/>
      <c r="J13" s="6"/>
      <c r="K13" s="6"/>
      <c r="L13" s="6"/>
      <c r="M13" s="6"/>
      <c r="N13" s="6"/>
      <c r="O13" s="6"/>
      <c r="P13" s="7"/>
      <c r="Q13" s="7"/>
    </row>
    <row r="14" spans="1:17" ht="33.75">
      <c r="A14" s="3" t="s">
        <v>191</v>
      </c>
      <c r="B14" s="3" t="s">
        <v>33</v>
      </c>
      <c r="C14" s="3" t="s">
        <v>436</v>
      </c>
      <c r="D14" s="3" t="s">
        <v>34</v>
      </c>
      <c r="E14" s="3" t="s">
        <v>192</v>
      </c>
      <c r="F14" s="3" t="str">
        <f>VLOOKUP(A:A,'[1]wszyscy_oferenci'!A:E,4,0)</f>
        <v>USTROŃ</v>
      </c>
      <c r="G14" s="3" t="str">
        <f>VLOOKUP(A:A,'[1]wszyscy_oferenci'!A:E,5,0)</f>
        <v>Sanatoryjna  1</v>
      </c>
      <c r="H14" s="4" t="str">
        <f>VLOOKUP(A14:A364,'[1]wszyscy_oferenci'!A:E,2,0)</f>
        <v>(033)856 56 52</v>
      </c>
      <c r="I14" s="5"/>
      <c r="J14" s="6"/>
      <c r="K14" s="6"/>
      <c r="L14" s="6"/>
      <c r="M14" s="6"/>
      <c r="N14" s="6"/>
      <c r="O14" s="6"/>
      <c r="P14" s="7"/>
      <c r="Q14" s="7"/>
    </row>
    <row r="15" spans="1:17" ht="22.5">
      <c r="A15" s="3" t="s">
        <v>223</v>
      </c>
      <c r="B15" s="3" t="s">
        <v>33</v>
      </c>
      <c r="C15" s="3" t="s">
        <v>436</v>
      </c>
      <c r="D15" s="3" t="s">
        <v>34</v>
      </c>
      <c r="E15" s="3" t="s">
        <v>224</v>
      </c>
      <c r="F15" s="3" t="str">
        <f>VLOOKUP(A:A,'[1]wszyscy_oferenci'!A:E,4,0)</f>
        <v>Częstochowa</v>
      </c>
      <c r="G15" s="3" t="str">
        <f>VLOOKUP(A:A,'[1]wszyscy_oferenci'!A:E,5,0)</f>
        <v>Waszyngtona 36</v>
      </c>
      <c r="H15" s="4" t="str">
        <f>VLOOKUP(A15:A369,'[1]wszyscy_oferenci'!A:E,2,0)</f>
        <v>(034)324 41 55</v>
      </c>
      <c r="I15" s="5"/>
      <c r="J15" s="6"/>
      <c r="K15" s="6"/>
      <c r="L15" s="6"/>
      <c r="M15" s="6"/>
      <c r="N15" s="6"/>
      <c r="O15" s="6"/>
      <c r="P15" s="7"/>
      <c r="Q15" s="7"/>
    </row>
    <row r="16" spans="1:17" ht="33.75">
      <c r="A16" s="3" t="s">
        <v>234</v>
      </c>
      <c r="B16" s="3" t="s">
        <v>33</v>
      </c>
      <c r="C16" s="3" t="s">
        <v>436</v>
      </c>
      <c r="D16" s="3" t="s">
        <v>34</v>
      </c>
      <c r="E16" s="3" t="s">
        <v>235</v>
      </c>
      <c r="F16" s="3" t="str">
        <f>VLOOKUP(A:A,'[1]wszyscy_oferenci'!A:E,4,0)</f>
        <v>Lubliniec</v>
      </c>
      <c r="G16" s="3" t="str">
        <f>VLOOKUP(A:A,'[1]wszyscy_oferenci'!A:E,5,0)</f>
        <v>Karola Miarki 15H</v>
      </c>
      <c r="H16" s="4" t="str">
        <f>VLOOKUP(A16:A370,'[1]wszyscy_oferenci'!A:E,2,0)</f>
        <v>(034)353 16 65</v>
      </c>
      <c r="I16" s="5"/>
      <c r="J16" s="6"/>
      <c r="K16" s="6"/>
      <c r="L16" s="6"/>
      <c r="M16" s="6"/>
      <c r="N16" s="6"/>
      <c r="O16" s="6"/>
      <c r="P16" s="7"/>
      <c r="Q16" s="7"/>
    </row>
    <row r="17" spans="1:17" ht="33.75">
      <c r="A17" s="3" t="s">
        <v>255</v>
      </c>
      <c r="B17" s="3" t="s">
        <v>33</v>
      </c>
      <c r="C17" s="3" t="s">
        <v>436</v>
      </c>
      <c r="D17" s="3" t="s">
        <v>34</v>
      </c>
      <c r="E17" s="3" t="s">
        <v>256</v>
      </c>
      <c r="F17" s="3" t="str">
        <f>VLOOKUP(A:A,'[1]wszyscy_oferenci'!A:E,4,0)</f>
        <v>Częstochowa</v>
      </c>
      <c r="G17" s="3" t="str">
        <f>VLOOKUP(A:A,'[1]wszyscy_oferenci'!A:E,5,0)</f>
        <v>Orkana 139B</v>
      </c>
      <c r="H17" s="4" t="str">
        <f>VLOOKUP(A17:A371,'[1]wszyscy_oferenci'!A:E,2,0)</f>
        <v>+48 34 366 28 81</v>
      </c>
      <c r="I17" s="5"/>
      <c r="J17" s="6"/>
      <c r="K17" s="6"/>
      <c r="L17" s="6"/>
      <c r="M17" s="6"/>
      <c r="N17" s="6"/>
      <c r="O17" s="6"/>
      <c r="P17" s="7"/>
      <c r="Q17" s="7"/>
    </row>
    <row r="18" spans="1:17" ht="33.75">
      <c r="A18" s="3" t="s">
        <v>386</v>
      </c>
      <c r="B18" s="3" t="s">
        <v>33</v>
      </c>
      <c r="C18" s="3" t="s">
        <v>436</v>
      </c>
      <c r="D18" s="3" t="s">
        <v>34</v>
      </c>
      <c r="E18" s="3" t="s">
        <v>387</v>
      </c>
      <c r="F18" s="3" t="str">
        <f>VLOOKUP(A:A,'[1]wszyscy_oferenci'!A:E,4,0)</f>
        <v>Tarnowskie Góry</v>
      </c>
      <c r="G18" s="3" t="str">
        <f>VLOOKUP(A:A,'[1]wszyscy_oferenci'!A:E,5,0)</f>
        <v>Karłuszowiec  11</v>
      </c>
      <c r="H18" s="4" t="str">
        <f>VLOOKUP(A18:A390,'[1]wszyscy_oferenci'!A:E,2,0)</f>
        <v>(032)383 15 30</v>
      </c>
      <c r="I18" s="5"/>
      <c r="J18" s="6"/>
      <c r="K18" s="6"/>
      <c r="L18" s="6"/>
      <c r="M18" s="6"/>
      <c r="N18" s="6"/>
      <c r="O18" s="6"/>
      <c r="P18" s="7"/>
      <c r="Q18" s="7"/>
    </row>
    <row r="19" spans="1:17" ht="45">
      <c r="A19" s="3" t="s">
        <v>399</v>
      </c>
      <c r="B19" s="3" t="s">
        <v>33</v>
      </c>
      <c r="C19" s="3" t="s">
        <v>436</v>
      </c>
      <c r="D19" s="3" t="s">
        <v>34</v>
      </c>
      <c r="E19" s="3" t="s">
        <v>400</v>
      </c>
      <c r="F19" s="3" t="str">
        <f>VLOOKUP(A:A,'[1]wszyscy_oferenci'!A:E,4,0)</f>
        <v>Gliwice</v>
      </c>
      <c r="G19" s="3" t="str">
        <f>VLOOKUP(A:A,'[1]wszyscy_oferenci'!A:E,5,0)</f>
        <v>Asnyka 10</v>
      </c>
      <c r="H19" s="4" t="str">
        <f>VLOOKUP(A19:A391,'[1]wszyscy_oferenci'!A:E,2,0)</f>
        <v>(032)238 34 70</v>
      </c>
      <c r="I19" s="5"/>
      <c r="J19" s="6"/>
      <c r="K19" s="6"/>
      <c r="L19" s="6"/>
      <c r="M19" s="6"/>
      <c r="N19" s="6"/>
      <c r="O19" s="6"/>
      <c r="P19" s="7"/>
      <c r="Q19" s="7"/>
    </row>
    <row r="20" spans="1:17" ht="22.5">
      <c r="A20" s="3" t="s">
        <v>411</v>
      </c>
      <c r="B20" s="3" t="s">
        <v>33</v>
      </c>
      <c r="C20" s="3" t="s">
        <v>436</v>
      </c>
      <c r="D20" s="3" t="s">
        <v>34</v>
      </c>
      <c r="E20" s="3" t="s">
        <v>412</v>
      </c>
      <c r="F20" s="3" t="str">
        <f>VLOOKUP(A:A,'[1]wszyscy_oferenci'!A:E,4,0)</f>
        <v>Zabrze</v>
      </c>
      <c r="G20" s="3" t="str">
        <f>VLOOKUP(A:A,'[1]wszyscy_oferenci'!A:E,5,0)</f>
        <v>Cieszyńska 2/4</v>
      </c>
      <c r="H20" s="4" t="str">
        <f>VLOOKUP(A20:A393,'[1]wszyscy_oferenci'!A:E,2,0)</f>
        <v>(032)375 02 12</v>
      </c>
      <c r="I20" s="5"/>
      <c r="J20" s="6"/>
      <c r="K20" s="6"/>
      <c r="L20" s="6"/>
      <c r="M20" s="6"/>
      <c r="N20" s="6"/>
      <c r="O20" s="6"/>
      <c r="P20" s="7"/>
      <c r="Q20" s="7"/>
    </row>
    <row r="21" spans="1:17" ht="33.75">
      <c r="A21" s="3" t="s">
        <v>429</v>
      </c>
      <c r="B21" s="3" t="s">
        <v>33</v>
      </c>
      <c r="C21" s="3" t="s">
        <v>436</v>
      </c>
      <c r="D21" s="3" t="s">
        <v>34</v>
      </c>
      <c r="E21" s="3" t="s">
        <v>430</v>
      </c>
      <c r="F21" s="3" t="str">
        <f>VLOOKUP(A:A,'[1]wszyscy_oferenci'!A:E,4,0)</f>
        <v>Zabrze</v>
      </c>
      <c r="G21" s="3" t="str">
        <f>VLOOKUP(A:A,'[1]wszyscy_oferenci'!A:E,5,0)</f>
        <v>Cieszyńska  2/4</v>
      </c>
      <c r="H21" s="4" t="str">
        <f>VLOOKUP(A21:A404,'[1]wszyscy_oferenci'!A:E,2,0)</f>
        <v>(032)375 02 12</v>
      </c>
      <c r="I21" s="5"/>
      <c r="J21" s="6"/>
      <c r="K21" s="6"/>
      <c r="L21" s="6"/>
      <c r="M21" s="6"/>
      <c r="N21" s="6"/>
      <c r="O21" s="6"/>
      <c r="P21" s="7"/>
      <c r="Q21" s="7"/>
    </row>
    <row r="22" spans="1:17" ht="22.5">
      <c r="A22" s="3" t="s">
        <v>431</v>
      </c>
      <c r="B22" s="3" t="s">
        <v>33</v>
      </c>
      <c r="C22" s="3" t="s">
        <v>436</v>
      </c>
      <c r="D22" s="3" t="s">
        <v>34</v>
      </c>
      <c r="E22" s="3" t="s">
        <v>432</v>
      </c>
      <c r="F22" s="3" t="str">
        <f>VLOOKUP(A:A,'[1]wszyscy_oferenci'!A:E,4,0)</f>
        <v>Tarnowskie Góry</v>
      </c>
      <c r="G22" s="3" t="str">
        <f>VLOOKUP(A:A,'[1]wszyscy_oferenci'!A:E,5,0)</f>
        <v>Pyskowicka 47-51</v>
      </c>
      <c r="H22" s="4" t="str">
        <f>VLOOKUP(A22:A405,'[1]wszyscy_oferenci'!A:E,2,0)</f>
        <v>(032)390 82 04</v>
      </c>
      <c r="I22" s="5"/>
      <c r="J22" s="6"/>
      <c r="K22" s="6"/>
      <c r="L22" s="6"/>
      <c r="M22" s="6"/>
      <c r="N22" s="6"/>
      <c r="O22" s="6"/>
      <c r="P22" s="7"/>
      <c r="Q22" s="7"/>
    </row>
    <row r="23" spans="1:17" ht="33.75">
      <c r="A23" s="3" t="s">
        <v>411</v>
      </c>
      <c r="B23" s="3" t="s">
        <v>413</v>
      </c>
      <c r="C23" s="3" t="s">
        <v>450</v>
      </c>
      <c r="D23" s="3" t="s">
        <v>414</v>
      </c>
      <c r="E23" s="3" t="s">
        <v>412</v>
      </c>
      <c r="F23" s="3" t="str">
        <f>VLOOKUP(A:A,'[1]wszyscy_oferenci'!A:E,4,0)</f>
        <v>Zabrze</v>
      </c>
      <c r="G23" s="3" t="str">
        <f>VLOOKUP(A:A,'[1]wszyscy_oferenci'!A:E,5,0)</f>
        <v>Cieszyńska 2/4</v>
      </c>
      <c r="H23" s="4" t="str">
        <f>VLOOKUP(A23:A400,'[1]wszyscy_oferenci'!A:E,2,0)</f>
        <v>(032)375 02 12</v>
      </c>
      <c r="I23" s="5"/>
      <c r="J23" s="6"/>
      <c r="K23" s="6"/>
      <c r="L23" s="6"/>
      <c r="M23" s="6"/>
      <c r="N23" s="6"/>
      <c r="O23" s="6"/>
      <c r="P23" s="7"/>
      <c r="Q23" s="7"/>
    </row>
    <row r="24" spans="1:17" ht="33.75">
      <c r="A24" s="3" t="s">
        <v>181</v>
      </c>
      <c r="B24" s="3" t="s">
        <v>182</v>
      </c>
      <c r="C24" s="3" t="s">
        <v>438</v>
      </c>
      <c r="D24" s="3" t="s">
        <v>183</v>
      </c>
      <c r="E24" s="3" t="s">
        <v>184</v>
      </c>
      <c r="F24" s="3" t="str">
        <f>VLOOKUP(A:A,'[1]wszyscy_oferenci'!A:E,4,0)</f>
        <v>Żywiec</v>
      </c>
      <c r="G24" s="3" t="str">
        <f>VLOOKUP(A:A,'[1]wszyscy_oferenci'!A:E,5,0)</f>
        <v>Aleja wolności  2</v>
      </c>
      <c r="H24" s="4" t="str">
        <f>VLOOKUP(A24:A370,'[1]wszyscy_oferenci'!A:E,2,0)</f>
        <v>(033)861 00 83</v>
      </c>
      <c r="I24" s="5"/>
      <c r="J24" s="6"/>
      <c r="K24" s="6"/>
      <c r="L24" s="6"/>
      <c r="M24" s="6"/>
      <c r="N24" s="6"/>
      <c r="O24" s="6"/>
      <c r="P24" s="7"/>
      <c r="Q24" s="7"/>
    </row>
    <row r="25" spans="1:17" ht="33.75">
      <c r="A25" s="3" t="s">
        <v>288</v>
      </c>
      <c r="B25" s="3" t="s">
        <v>182</v>
      </c>
      <c r="C25" s="3" t="s">
        <v>438</v>
      </c>
      <c r="D25" s="3" t="s">
        <v>183</v>
      </c>
      <c r="E25" s="3" t="s">
        <v>289</v>
      </c>
      <c r="F25" s="3" t="str">
        <f>VLOOKUP(A:A,'[1]wszyscy_oferenci'!A:E,4,0)</f>
        <v>Rydułtowy</v>
      </c>
      <c r="G25" s="3" t="str">
        <f>VLOOKUP(A:A,'[1]wszyscy_oferenci'!A:E,5,0)</f>
        <v>Tetmajera 150</v>
      </c>
      <c r="H25" s="4" t="str">
        <f>VLOOKUP(A25:A388,'[1]wszyscy_oferenci'!A:E,2,0)</f>
        <v>(032)729 40 68</v>
      </c>
      <c r="I25" s="5"/>
      <c r="J25" s="6"/>
      <c r="K25" s="6"/>
      <c r="L25" s="6"/>
      <c r="M25" s="6"/>
      <c r="N25" s="6"/>
      <c r="O25" s="6"/>
      <c r="P25" s="7"/>
      <c r="Q25" s="7"/>
    </row>
    <row r="26" spans="1:17" ht="45">
      <c r="A26" s="3" t="s">
        <v>322</v>
      </c>
      <c r="B26" s="3" t="s">
        <v>182</v>
      </c>
      <c r="C26" s="3" t="s">
        <v>438</v>
      </c>
      <c r="D26" s="3" t="s">
        <v>183</v>
      </c>
      <c r="E26" s="3" t="s">
        <v>323</v>
      </c>
      <c r="F26" s="3" t="str">
        <f>VLOOKUP(A:A,'[1]wszyscy_oferenci'!A:E,4,0)</f>
        <v>Rybnik</v>
      </c>
      <c r="G26" s="3" t="str">
        <f>VLOOKUP(A:A,'[1]wszyscy_oferenci'!A:E,5,0)</f>
        <v>Lompy 10</v>
      </c>
      <c r="H26" s="4">
        <v>48509854850</v>
      </c>
      <c r="I26" s="5"/>
      <c r="J26" s="6"/>
      <c r="K26" s="6"/>
      <c r="L26" s="6"/>
      <c r="M26" s="6"/>
      <c r="N26" s="6"/>
      <c r="O26" s="6"/>
      <c r="P26" s="7"/>
      <c r="Q26" s="7"/>
    </row>
    <row r="27" spans="1:17" ht="22.5">
      <c r="A27" s="3" t="s">
        <v>7</v>
      </c>
      <c r="B27" s="3" t="s">
        <v>15</v>
      </c>
      <c r="C27" s="3" t="s">
        <v>462</v>
      </c>
      <c r="D27" s="3" t="s">
        <v>16</v>
      </c>
      <c r="E27" s="3" t="s">
        <v>10</v>
      </c>
      <c r="F27" s="3" t="str">
        <f>VLOOKUP(A:A,'[1]wszyscy_oferenci'!A:E,4,0)</f>
        <v>Parzymiechy</v>
      </c>
      <c r="G27" s="3" t="str">
        <f>VLOOKUP(A:A,'[1]wszyscy_oferenci'!A:E,5,0)</f>
        <v>Częstochowska 1</v>
      </c>
      <c r="H27" s="4" t="str">
        <f>VLOOKUP(A27:A363,'[1]wszyscy_oferenci'!A:E,2,0)</f>
        <v>+48 34 318 91 54</v>
      </c>
      <c r="I27" s="5"/>
      <c r="J27" s="6"/>
      <c r="K27" s="6"/>
      <c r="L27" s="6"/>
      <c r="M27" s="6"/>
      <c r="N27" s="6"/>
      <c r="O27" s="6"/>
      <c r="P27" s="7"/>
      <c r="Q27" s="7"/>
    </row>
    <row r="28" spans="1:17" ht="22.5">
      <c r="A28" s="3" t="s">
        <v>26</v>
      </c>
      <c r="B28" s="3" t="s">
        <v>15</v>
      </c>
      <c r="C28" s="3" t="s">
        <v>462</v>
      </c>
      <c r="D28" s="3" t="s">
        <v>16</v>
      </c>
      <c r="E28" s="3" t="s">
        <v>27</v>
      </c>
      <c r="F28" s="3" t="str">
        <f>VLOOKUP(A:A,'[1]wszyscy_oferenci'!A:E,4,0)</f>
        <v>Świętochłowice</v>
      </c>
      <c r="G28" s="3" t="str">
        <f>VLOOKUP(A:A,'[1]wszyscy_oferenci'!A:E,5,0)</f>
        <v>Chorzowska  38</v>
      </c>
      <c r="H28" s="4" t="str">
        <f>VLOOKUP(A28:A364,'[1]wszyscy_oferenci'!A:E,2,0)</f>
        <v>+48 32 245 50 41</v>
      </c>
      <c r="I28" s="5"/>
      <c r="J28" s="6"/>
      <c r="K28" s="6"/>
      <c r="L28" s="6"/>
      <c r="M28" s="6"/>
      <c r="N28" s="6"/>
      <c r="O28" s="6"/>
      <c r="P28" s="7"/>
      <c r="Q28" s="7"/>
    </row>
    <row r="29" spans="1:17" ht="22.5">
      <c r="A29" s="3" t="s">
        <v>63</v>
      </c>
      <c r="B29" s="3" t="s">
        <v>15</v>
      </c>
      <c r="C29" s="3" t="s">
        <v>462</v>
      </c>
      <c r="D29" s="3" t="s">
        <v>16</v>
      </c>
      <c r="E29" s="3" t="s">
        <v>64</v>
      </c>
      <c r="F29" s="3" t="str">
        <f>VLOOKUP(A:A,'[1]wszyscy_oferenci'!A:E,4,0)</f>
        <v>Katowice</v>
      </c>
      <c r="G29" s="3" t="str">
        <f>VLOOKUP(A:A,'[1]wszyscy_oferenci'!A:E,5,0)</f>
        <v>Korczaka  27</v>
      </c>
      <c r="H29" s="4" t="str">
        <f>VLOOKUP(A29:A369,'[1]wszyscy_oferenci'!A:E,2,0)</f>
        <v>(032)603 85 55</v>
      </c>
      <c r="I29" s="5"/>
      <c r="J29" s="6"/>
      <c r="K29" s="6"/>
      <c r="L29" s="6"/>
      <c r="M29" s="6"/>
      <c r="N29" s="6"/>
      <c r="O29" s="6"/>
      <c r="P29" s="7"/>
      <c r="Q29" s="7"/>
    </row>
    <row r="30" spans="1:17" ht="33.75">
      <c r="A30" s="3" t="s">
        <v>210</v>
      </c>
      <c r="B30" s="3" t="s">
        <v>15</v>
      </c>
      <c r="C30" s="3" t="s">
        <v>462</v>
      </c>
      <c r="D30" s="3" t="s">
        <v>16</v>
      </c>
      <c r="E30" s="3" t="s">
        <v>211</v>
      </c>
      <c r="F30" s="3" t="str">
        <f>VLOOKUP(A:A,'[1]wszyscy_oferenci'!A:E,4,0)</f>
        <v>Lubliniec</v>
      </c>
      <c r="G30" s="3" t="str">
        <f>VLOOKUP(A:A,'[1]wszyscy_oferenci'!A:E,5,0)</f>
        <v>Grunwaldzka 48</v>
      </c>
      <c r="H30" s="4" t="str">
        <f>VLOOKUP(A30:A384,'[1]wszyscy_oferenci'!A:E,2,0)</f>
        <v>(034)356 24 51 </v>
      </c>
      <c r="I30" s="5"/>
      <c r="J30" s="6"/>
      <c r="K30" s="6"/>
      <c r="L30" s="6"/>
      <c r="M30" s="6"/>
      <c r="N30" s="6"/>
      <c r="O30" s="6"/>
      <c r="P30" s="7"/>
      <c r="Q30" s="7"/>
    </row>
    <row r="31" spans="1:17" ht="45">
      <c r="A31" s="3" t="s">
        <v>272</v>
      </c>
      <c r="B31" s="3" t="s">
        <v>15</v>
      </c>
      <c r="C31" s="3" t="s">
        <v>462</v>
      </c>
      <c r="D31" s="3" t="s">
        <v>16</v>
      </c>
      <c r="E31" s="3" t="s">
        <v>273</v>
      </c>
      <c r="F31" s="3" t="str">
        <f>VLOOKUP(A:A,'[1]wszyscy_oferenci'!A:E,4,0)</f>
        <v>Gorzyce</v>
      </c>
      <c r="G31" s="3" t="str">
        <f>VLOOKUP(A:A,'[1]wszyscy_oferenci'!A:E,5,0)</f>
        <v>Zamkowa 8</v>
      </c>
      <c r="H31" s="4" t="s">
        <v>274</v>
      </c>
      <c r="I31" s="5"/>
      <c r="J31" s="6"/>
      <c r="K31" s="6"/>
      <c r="L31" s="6"/>
      <c r="M31" s="6"/>
      <c r="N31" s="6"/>
      <c r="O31" s="6"/>
      <c r="P31" s="7"/>
      <c r="Q31" s="7"/>
    </row>
    <row r="32" spans="1:17" ht="33.75">
      <c r="A32" s="3" t="s">
        <v>275</v>
      </c>
      <c r="B32" s="3" t="s">
        <v>15</v>
      </c>
      <c r="C32" s="3" t="s">
        <v>462</v>
      </c>
      <c r="D32" s="3" t="s">
        <v>16</v>
      </c>
      <c r="E32" s="3" t="s">
        <v>276</v>
      </c>
      <c r="F32" s="3" t="str">
        <f>VLOOKUP(A:A,'[1]wszyscy_oferenci'!A:E,4,0)</f>
        <v>RYBNIK</v>
      </c>
      <c r="G32" s="3" t="str">
        <f>VLOOKUP(A:A,'[1]wszyscy_oferenci'!A:E,5,0)</f>
        <v>GLIWICKA  33</v>
      </c>
      <c r="H32" s="4" t="s">
        <v>278</v>
      </c>
      <c r="I32" s="5"/>
      <c r="J32" s="6"/>
      <c r="K32" s="6"/>
      <c r="L32" s="6"/>
      <c r="M32" s="6"/>
      <c r="N32" s="6"/>
      <c r="O32" s="6"/>
      <c r="P32" s="7"/>
      <c r="Q32" s="7"/>
    </row>
    <row r="33" spans="1:17" ht="22.5">
      <c r="A33" s="3" t="s">
        <v>370</v>
      </c>
      <c r="B33" s="3" t="s">
        <v>15</v>
      </c>
      <c r="C33" s="3" t="s">
        <v>462</v>
      </c>
      <c r="D33" s="3" t="s">
        <v>16</v>
      </c>
      <c r="E33" s="3" t="s">
        <v>371</v>
      </c>
      <c r="F33" s="3" t="str">
        <f>VLOOKUP(A:A,'[1]wszyscy_oferenci'!A:E,4,0)</f>
        <v>Toszek</v>
      </c>
      <c r="G33" s="3" t="str">
        <f>VLOOKUP(A:A,'[1]wszyscy_oferenci'!A:E,5,0)</f>
        <v>Gliwicka  5</v>
      </c>
      <c r="H33" s="4" t="str">
        <f>VLOOKUP(A33:A404,'[1]wszyscy_oferenci'!A:E,2,0)</f>
        <v>+48 32 233 41 12</v>
      </c>
      <c r="I33" s="5"/>
      <c r="J33" s="6"/>
      <c r="K33" s="6"/>
      <c r="L33" s="6"/>
      <c r="M33" s="6"/>
      <c r="N33" s="6"/>
      <c r="O33" s="6"/>
      <c r="P33" s="7"/>
      <c r="Q33" s="7"/>
    </row>
    <row r="34" spans="1:17" ht="33.75">
      <c r="A34" s="3" t="s">
        <v>191</v>
      </c>
      <c r="B34" s="3" t="s">
        <v>193</v>
      </c>
      <c r="C34" s="3" t="s">
        <v>454</v>
      </c>
      <c r="D34" s="3" t="s">
        <v>194</v>
      </c>
      <c r="E34" s="3" t="s">
        <v>192</v>
      </c>
      <c r="F34" s="3" t="str">
        <f>VLOOKUP(A:A,'[1]wszyscy_oferenci'!A:E,4,0)</f>
        <v>USTROŃ</v>
      </c>
      <c r="G34" s="3" t="str">
        <f>VLOOKUP(A:A,'[1]wszyscy_oferenci'!A:E,5,0)</f>
        <v>Sanatoryjna  1</v>
      </c>
      <c r="H34" s="4" t="str">
        <f>VLOOKUP(A34:A384,'[1]wszyscy_oferenci'!A:E,2,0)</f>
        <v>(033)856 56 52</v>
      </c>
      <c r="I34" s="5"/>
      <c r="J34" s="6"/>
      <c r="K34" s="6"/>
      <c r="L34" s="6"/>
      <c r="M34" s="6"/>
      <c r="N34" s="6"/>
      <c r="O34" s="6"/>
      <c r="P34" s="7"/>
      <c r="Q34" s="7"/>
    </row>
    <row r="35" spans="1:17" ht="45">
      <c r="A35" s="3" t="s">
        <v>53</v>
      </c>
      <c r="B35" s="3" t="s">
        <v>57</v>
      </c>
      <c r="C35" s="3" t="s">
        <v>455</v>
      </c>
      <c r="D35" s="3" t="s">
        <v>58</v>
      </c>
      <c r="E35" s="3" t="s">
        <v>56</v>
      </c>
      <c r="F35" s="3" t="str">
        <f>VLOOKUP(A:A,'[1]wszyscy_oferenci'!A:E,4,0)</f>
        <v>Orzesze</v>
      </c>
      <c r="G35" s="3" t="str">
        <f>VLOOKUP(A:A,'[1]wszyscy_oferenci'!A:E,5,0)</f>
        <v>Mikołowska 208</v>
      </c>
      <c r="H35" s="4" t="str">
        <f>VLOOKUP(A35:A371,'[1]wszyscy_oferenci'!A:E,2,0)</f>
        <v>(032)221 56 70</v>
      </c>
      <c r="I35" s="5"/>
      <c r="J35" s="6"/>
      <c r="K35" s="6"/>
      <c r="L35" s="6"/>
      <c r="M35" s="6"/>
      <c r="N35" s="6"/>
      <c r="O35" s="6"/>
      <c r="P35" s="7"/>
      <c r="Q35" s="7"/>
    </row>
    <row r="36" spans="1:17" ht="67.5">
      <c r="A36" s="3" t="s">
        <v>401</v>
      </c>
      <c r="B36" s="3" t="s">
        <v>403</v>
      </c>
      <c r="C36" s="3" t="s">
        <v>465</v>
      </c>
      <c r="D36" s="3" t="s">
        <v>404</v>
      </c>
      <c r="E36" s="3" t="s">
        <v>402</v>
      </c>
      <c r="F36" s="3" t="str">
        <f>VLOOKUP(A:A,'[1]wszyscy_oferenci'!A:E,4,0)</f>
        <v>Gliwice</v>
      </c>
      <c r="G36" s="3" t="str">
        <f>VLOOKUP(A:A,'[1]wszyscy_oferenci'!A:E,5,0)</f>
        <v>Dębowa  5</v>
      </c>
      <c r="H36" s="4" t="str">
        <f>VLOOKUP(A36:A408,'[1]wszyscy_oferenci'!A:E,2,0)</f>
        <v>+48 32 270 37 58</v>
      </c>
      <c r="I36" s="5"/>
      <c r="J36" s="6"/>
      <c r="K36" s="6"/>
      <c r="L36" s="6"/>
      <c r="M36" s="6"/>
      <c r="N36" s="6"/>
      <c r="O36" s="6"/>
      <c r="P36" s="7"/>
      <c r="Q36" s="7"/>
    </row>
    <row r="37" spans="1:17" ht="22.5">
      <c r="A37" s="3" t="s">
        <v>17</v>
      </c>
      <c r="B37" s="3" t="s">
        <v>18</v>
      </c>
      <c r="C37" s="3" t="s">
        <v>439</v>
      </c>
      <c r="D37" s="3" t="s">
        <v>19</v>
      </c>
      <c r="E37" s="3" t="s">
        <v>20</v>
      </c>
      <c r="F37" s="3" t="str">
        <f>VLOOKUP(A:A,'[1]wszyscy_oferenci'!A:E,4,0)</f>
        <v>Chorzów</v>
      </c>
      <c r="G37" s="3" t="str">
        <f>VLOOKUP(A:A,'[1]wszyscy_oferenci'!A:E,5,0)</f>
        <v>Zjednoczenia 10</v>
      </c>
      <c r="H37" s="4" t="s">
        <v>21</v>
      </c>
      <c r="I37" s="5"/>
      <c r="J37" s="6"/>
      <c r="K37" s="6"/>
      <c r="L37" s="6"/>
      <c r="M37" s="6"/>
      <c r="N37" s="6"/>
      <c r="O37" s="6"/>
      <c r="P37" s="7"/>
      <c r="Q37" s="7"/>
    </row>
    <row r="38" spans="1:17" ht="33.75">
      <c r="A38" s="3" t="s">
        <v>245</v>
      </c>
      <c r="B38" s="3" t="s">
        <v>247</v>
      </c>
      <c r="C38" s="3" t="s">
        <v>440</v>
      </c>
      <c r="D38" s="3" t="s">
        <v>248</v>
      </c>
      <c r="E38" s="3" t="s">
        <v>246</v>
      </c>
      <c r="F38" s="3" t="str">
        <f>VLOOKUP(A:A,'[1]wszyscy_oferenci'!A:E,4,0)</f>
        <v>Częstochowa</v>
      </c>
      <c r="G38" s="3" t="str">
        <f>VLOOKUP(A:A,'[1]wszyscy_oferenci'!A:E,5,0)</f>
        <v>Wiolinowa  1</v>
      </c>
      <c r="H38" s="4" t="str">
        <f>VLOOKUP(A38:A392,'[1]wszyscy_oferenci'!A:E,2,0)</f>
        <v>+48 34 324 60 97</v>
      </c>
      <c r="I38" s="5"/>
      <c r="J38" s="6"/>
      <c r="K38" s="6"/>
      <c r="L38" s="6"/>
      <c r="M38" s="6"/>
      <c r="N38" s="6"/>
      <c r="O38" s="6"/>
      <c r="P38" s="7"/>
      <c r="Q38" s="7"/>
    </row>
    <row r="39" spans="1:17" ht="33.75">
      <c r="A39" s="3" t="s">
        <v>257</v>
      </c>
      <c r="B39" s="3" t="s">
        <v>247</v>
      </c>
      <c r="C39" s="3" t="s">
        <v>440</v>
      </c>
      <c r="D39" s="3" t="s">
        <v>248</v>
      </c>
      <c r="E39" s="3" t="s">
        <v>258</v>
      </c>
      <c r="F39" s="3" t="str">
        <f>VLOOKUP(A:A,'[1]wszyscy_oferenci'!A:E,4,0)</f>
        <v>Częstochowa</v>
      </c>
      <c r="G39" s="3" t="str">
        <f>VLOOKUP(A:A,'[1]wszyscy_oferenci'!A:E,5,0)</f>
        <v>Barlickiego 2</v>
      </c>
      <c r="H39" s="4" t="str">
        <f>VLOOKUP(A39:A393,'[1]wszyscy_oferenci'!A:E,2,0)</f>
        <v>(034)367 50 37</v>
      </c>
      <c r="I39" s="5"/>
      <c r="J39" s="6"/>
      <c r="K39" s="6"/>
      <c r="L39" s="6"/>
      <c r="M39" s="6"/>
      <c r="N39" s="6"/>
      <c r="O39" s="6"/>
      <c r="P39" s="7"/>
      <c r="Q39" s="7"/>
    </row>
    <row r="40" spans="1:17" ht="33.75">
      <c r="A40" s="3" t="s">
        <v>210</v>
      </c>
      <c r="B40" s="3" t="s">
        <v>214</v>
      </c>
      <c r="C40" s="3" t="s">
        <v>452</v>
      </c>
      <c r="D40" s="3" t="s">
        <v>215</v>
      </c>
      <c r="E40" s="3" t="s">
        <v>211</v>
      </c>
      <c r="F40" s="3" t="str">
        <f>VLOOKUP(A:A,'[1]wszyscy_oferenci'!A:E,4,0)</f>
        <v>Lubliniec</v>
      </c>
      <c r="G40" s="3" t="str">
        <f>VLOOKUP(A:A,'[1]wszyscy_oferenci'!A:E,5,0)</f>
        <v>Grunwaldzka 48</v>
      </c>
      <c r="H40" s="4" t="str">
        <f>VLOOKUP(A40:A394,'[1]wszyscy_oferenci'!A:E,2,0)</f>
        <v>(034)356 24 51 </v>
      </c>
      <c r="I40" s="5"/>
      <c r="J40" s="6"/>
      <c r="K40" s="6"/>
      <c r="L40" s="6"/>
      <c r="M40" s="6"/>
      <c r="N40" s="6"/>
      <c r="O40" s="6"/>
      <c r="P40" s="7"/>
      <c r="Q40" s="7"/>
    </row>
    <row r="41" spans="1:17" ht="33.75">
      <c r="A41" s="3" t="s">
        <v>326</v>
      </c>
      <c r="B41" s="3" t="s">
        <v>214</v>
      </c>
      <c r="C41" s="3" t="s">
        <v>452</v>
      </c>
      <c r="D41" s="3" t="s">
        <v>215</v>
      </c>
      <c r="E41" s="3" t="s">
        <v>327</v>
      </c>
      <c r="F41" s="3" t="str">
        <f>VLOOKUP(A:A,'[1]wszyscy_oferenci'!A:E,4,0)</f>
        <v>Sosnowiec</v>
      </c>
      <c r="G41" s="3" t="str">
        <f>VLOOKUP(A:A,'[1]wszyscy_oferenci'!A:E,5,0)</f>
        <v>G.Zapolskiej 3</v>
      </c>
      <c r="H41" s="4" t="str">
        <f>VLOOKUP(A41:A405,'[1]wszyscy_oferenci'!A:E,2,0)</f>
        <v>(032)292 91 93</v>
      </c>
      <c r="I41" s="5"/>
      <c r="J41" s="6"/>
      <c r="K41" s="6"/>
      <c r="L41" s="6"/>
      <c r="M41" s="6"/>
      <c r="N41" s="6"/>
      <c r="O41" s="6"/>
      <c r="P41" s="7"/>
      <c r="Q41" s="7"/>
    </row>
    <row r="42" spans="1:17" ht="33.75">
      <c r="A42" s="3" t="s">
        <v>223</v>
      </c>
      <c r="B42" s="3" t="s">
        <v>225</v>
      </c>
      <c r="C42" s="3" t="s">
        <v>437</v>
      </c>
      <c r="D42" s="3" t="s">
        <v>226</v>
      </c>
      <c r="E42" s="3" t="s">
        <v>224</v>
      </c>
      <c r="F42" s="3" t="str">
        <f>VLOOKUP(A:A,'[1]wszyscy_oferenci'!A:E,4,0)</f>
        <v>Częstochowa</v>
      </c>
      <c r="G42" s="3" t="str">
        <f>VLOOKUP(A:A,'[1]wszyscy_oferenci'!A:E,5,0)</f>
        <v>Waszyngtona 36</v>
      </c>
      <c r="H42" s="4" t="str">
        <f>VLOOKUP(A42:A396,'[1]wszyscy_oferenci'!A:E,2,0)</f>
        <v>(034)324 41 55</v>
      </c>
      <c r="I42" s="5"/>
      <c r="J42" s="6"/>
      <c r="K42" s="6"/>
      <c r="L42" s="6"/>
      <c r="M42" s="6"/>
      <c r="N42" s="6"/>
      <c r="O42" s="6"/>
      <c r="P42" s="7"/>
      <c r="Q42" s="7"/>
    </row>
    <row r="43" spans="1:17" ht="45">
      <c r="A43" s="3" t="s">
        <v>32</v>
      </c>
      <c r="B43" s="3" t="s">
        <v>39</v>
      </c>
      <c r="C43" s="3" t="s">
        <v>447</v>
      </c>
      <c r="D43" s="3" t="s">
        <v>40</v>
      </c>
      <c r="E43" s="3" t="s">
        <v>35</v>
      </c>
      <c r="F43" s="3" t="str">
        <f>VLOOKUP(A:A,'[1]wszyscy_oferenci'!A:E,4,0)</f>
        <v>Katowice</v>
      </c>
      <c r="G43" s="3" t="str">
        <f>VLOOKUP(A:A,'[1]wszyscy_oferenci'!A:E,5,0)</f>
        <v>Ziołowa 45-47</v>
      </c>
      <c r="H43" s="4" t="s">
        <v>36</v>
      </c>
      <c r="I43" s="5"/>
      <c r="J43" s="6"/>
      <c r="K43" s="6"/>
      <c r="L43" s="6"/>
      <c r="M43" s="6"/>
      <c r="N43" s="6"/>
      <c r="O43" s="6"/>
      <c r="P43" s="7"/>
      <c r="Q43" s="7"/>
    </row>
    <row r="44" spans="1:17" ht="33.75">
      <c r="A44" s="3" t="s">
        <v>170</v>
      </c>
      <c r="B44" s="3" t="s">
        <v>39</v>
      </c>
      <c r="C44" s="3" t="s">
        <v>447</v>
      </c>
      <c r="D44" s="3" t="s">
        <v>40</v>
      </c>
      <c r="E44" s="3" t="s">
        <v>171</v>
      </c>
      <c r="F44" s="3" t="str">
        <f>VLOOKUP(A:A,'[1]wszyscy_oferenci'!A:E,4,0)</f>
        <v>Bielsko-Biała</v>
      </c>
      <c r="G44" s="3" t="str">
        <f>VLOOKUP(A:A,'[1]wszyscy_oferenci'!A:E,5,0)</f>
        <v>Olszówka 102</v>
      </c>
      <c r="H44" s="4" t="str">
        <f>VLOOKUP(A44:A389,'[1]wszyscy_oferenci'!A:E,2,0)</f>
        <v>(033)812 30 41</v>
      </c>
      <c r="I44" s="5"/>
      <c r="J44" s="6"/>
      <c r="K44" s="6"/>
      <c r="L44" s="6"/>
      <c r="M44" s="6"/>
      <c r="N44" s="6"/>
      <c r="O44" s="6"/>
      <c r="P44" s="7"/>
      <c r="Q44" s="7"/>
    </row>
    <row r="45" spans="1:17" ht="33.75">
      <c r="A45" s="3" t="s">
        <v>191</v>
      </c>
      <c r="B45" s="3" t="s">
        <v>39</v>
      </c>
      <c r="C45" s="3" t="s">
        <v>447</v>
      </c>
      <c r="D45" s="3" t="s">
        <v>40</v>
      </c>
      <c r="E45" s="3" t="s">
        <v>192</v>
      </c>
      <c r="F45" s="3" t="str">
        <f>VLOOKUP(A:A,'[1]wszyscy_oferenci'!A:E,4,0)</f>
        <v>USTROŃ</v>
      </c>
      <c r="G45" s="3" t="str">
        <f>VLOOKUP(A:A,'[1]wszyscy_oferenci'!A:E,5,0)</f>
        <v>Sanatoryjna  1</v>
      </c>
      <c r="H45" s="4" t="str">
        <f>VLOOKUP(A45:A395,'[1]wszyscy_oferenci'!A:E,2,0)</f>
        <v>(033)856 56 52</v>
      </c>
      <c r="I45" s="5"/>
      <c r="J45" s="6"/>
      <c r="K45" s="6"/>
      <c r="L45" s="6"/>
      <c r="M45" s="6"/>
      <c r="N45" s="6"/>
      <c r="O45" s="6"/>
      <c r="P45" s="7"/>
      <c r="Q45" s="7"/>
    </row>
    <row r="46" spans="1:17" ht="45">
      <c r="A46" s="3" t="s">
        <v>399</v>
      </c>
      <c r="B46" s="3" t="s">
        <v>39</v>
      </c>
      <c r="C46" s="3" t="s">
        <v>447</v>
      </c>
      <c r="D46" s="3" t="s">
        <v>40</v>
      </c>
      <c r="E46" s="3" t="s">
        <v>400</v>
      </c>
      <c r="F46" s="3" t="str">
        <f>VLOOKUP(A:A,'[1]wszyscy_oferenci'!A:E,4,0)</f>
        <v>Gliwice</v>
      </c>
      <c r="G46" s="3" t="str">
        <f>VLOOKUP(A:A,'[1]wszyscy_oferenci'!A:E,5,0)</f>
        <v>Asnyka 10</v>
      </c>
      <c r="H46" s="4" t="str">
        <f>VLOOKUP(A46:A418,'[1]wszyscy_oferenci'!A:E,2,0)</f>
        <v>(032)238 34 70</v>
      </c>
      <c r="I46" s="5"/>
      <c r="J46" s="6"/>
      <c r="K46" s="6"/>
      <c r="L46" s="6"/>
      <c r="M46" s="6"/>
      <c r="N46" s="6"/>
      <c r="O46" s="6"/>
      <c r="P46" s="7"/>
      <c r="Q46" s="7"/>
    </row>
    <row r="47" spans="1:17" ht="33.75">
      <c r="A47" s="3" t="s">
        <v>411</v>
      </c>
      <c r="B47" s="3" t="s">
        <v>39</v>
      </c>
      <c r="C47" s="3" t="s">
        <v>447</v>
      </c>
      <c r="D47" s="3" t="s">
        <v>40</v>
      </c>
      <c r="E47" s="3" t="s">
        <v>412</v>
      </c>
      <c r="F47" s="3" t="str">
        <f>VLOOKUP(A:A,'[1]wszyscy_oferenci'!A:E,4,0)</f>
        <v>Zabrze</v>
      </c>
      <c r="G47" s="3" t="str">
        <f>VLOOKUP(A:A,'[1]wszyscy_oferenci'!A:E,5,0)</f>
        <v>Cieszyńska 2/4</v>
      </c>
      <c r="H47" s="4" t="str">
        <f>VLOOKUP(A47:A423,'[1]wszyscy_oferenci'!A:E,2,0)</f>
        <v>(032)375 02 12</v>
      </c>
      <c r="I47" s="5"/>
      <c r="J47" s="6"/>
      <c r="K47" s="6"/>
      <c r="L47" s="6"/>
      <c r="M47" s="6"/>
      <c r="N47" s="6"/>
      <c r="O47" s="6"/>
      <c r="P47" s="7"/>
      <c r="Q47" s="7"/>
    </row>
    <row r="48" spans="1:17" ht="33.75">
      <c r="A48" s="3" t="s">
        <v>429</v>
      </c>
      <c r="B48" s="3" t="s">
        <v>39</v>
      </c>
      <c r="C48" s="3" t="s">
        <v>447</v>
      </c>
      <c r="D48" s="3" t="s">
        <v>40</v>
      </c>
      <c r="E48" s="3" t="s">
        <v>430</v>
      </c>
      <c r="F48" s="3" t="str">
        <f>VLOOKUP(A:A,'[1]wszyscy_oferenci'!A:E,4,0)</f>
        <v>Zabrze</v>
      </c>
      <c r="G48" s="3" t="str">
        <f>VLOOKUP(A:A,'[1]wszyscy_oferenci'!A:E,5,0)</f>
        <v>Cieszyńska  2/4</v>
      </c>
      <c r="H48" s="4" t="str">
        <f>VLOOKUP(A48:A431,'[1]wszyscy_oferenci'!A:E,2,0)</f>
        <v>(032)375 02 12</v>
      </c>
      <c r="I48" s="5"/>
      <c r="J48" s="6"/>
      <c r="K48" s="6"/>
      <c r="L48" s="6"/>
      <c r="M48" s="6"/>
      <c r="N48" s="6"/>
      <c r="O48" s="6"/>
      <c r="P48" s="7"/>
      <c r="Q48" s="7"/>
    </row>
    <row r="49" spans="1:17" ht="33.75">
      <c r="A49" s="3" t="s">
        <v>53</v>
      </c>
      <c r="B49" s="3" t="s">
        <v>54</v>
      </c>
      <c r="C49" s="3" t="s">
        <v>445</v>
      </c>
      <c r="D49" s="3" t="s">
        <v>55</v>
      </c>
      <c r="E49" s="3" t="s">
        <v>56</v>
      </c>
      <c r="F49" s="3" t="str">
        <f>VLOOKUP(A:A,'[1]wszyscy_oferenci'!A:E,4,0)</f>
        <v>Orzesze</v>
      </c>
      <c r="G49" s="3" t="str">
        <f>VLOOKUP(A:A,'[1]wszyscy_oferenci'!A:E,5,0)</f>
        <v>Mikołowska 208</v>
      </c>
      <c r="H49" s="4" t="str">
        <f>VLOOKUP(A49:A385,'[1]wszyscy_oferenci'!A:E,2,0)</f>
        <v>(032)221 56 70</v>
      </c>
      <c r="I49" s="5"/>
      <c r="J49" s="6"/>
      <c r="K49" s="6"/>
      <c r="L49" s="6"/>
      <c r="M49" s="6"/>
      <c r="N49" s="6"/>
      <c r="O49" s="6"/>
      <c r="P49" s="7"/>
      <c r="Q49" s="7"/>
    </row>
    <row r="50" spans="1:17" ht="33.75">
      <c r="A50" s="3" t="s">
        <v>170</v>
      </c>
      <c r="B50" s="3" t="s">
        <v>54</v>
      </c>
      <c r="C50" s="3" t="s">
        <v>445</v>
      </c>
      <c r="D50" s="3" t="s">
        <v>55</v>
      </c>
      <c r="E50" s="3" t="s">
        <v>171</v>
      </c>
      <c r="F50" s="3" t="str">
        <f>VLOOKUP(A:A,'[1]wszyscy_oferenci'!A:E,4,0)</f>
        <v>Bielsko-Biała</v>
      </c>
      <c r="G50" s="3" t="str">
        <f>VLOOKUP(A:A,'[1]wszyscy_oferenci'!A:E,5,0)</f>
        <v>Olszówka 102</v>
      </c>
      <c r="H50" s="4" t="str">
        <f>VLOOKUP(A50:A395,'[1]wszyscy_oferenci'!A:E,2,0)</f>
        <v>(033)812 30 41</v>
      </c>
      <c r="I50" s="5"/>
      <c r="J50" s="6"/>
      <c r="K50" s="6"/>
      <c r="L50" s="6"/>
      <c r="M50" s="6"/>
      <c r="N50" s="6"/>
      <c r="O50" s="6"/>
      <c r="P50" s="7"/>
      <c r="Q50" s="7"/>
    </row>
    <row r="51" spans="1:17" ht="45">
      <c r="A51" s="3" t="s">
        <v>319</v>
      </c>
      <c r="B51" s="3" t="s">
        <v>54</v>
      </c>
      <c r="C51" s="3" t="s">
        <v>445</v>
      </c>
      <c r="D51" s="3" t="s">
        <v>55</v>
      </c>
      <c r="E51" s="3" t="s">
        <v>320</v>
      </c>
      <c r="F51" s="3" t="str">
        <f>VLOOKUP(A:A,'[1]wszyscy_oferenci'!A:E,4,0)</f>
        <v>Żory</v>
      </c>
      <c r="G51" s="3" t="str">
        <f>VLOOKUP(A:A,'[1]wszyscy_oferenci'!A:E,5,0)</f>
        <v>Aleja Wojska Polskiego 3c</v>
      </c>
      <c r="H51" s="4" t="s">
        <v>321</v>
      </c>
      <c r="I51" s="5"/>
      <c r="J51" s="6"/>
      <c r="K51" s="6"/>
      <c r="L51" s="6"/>
      <c r="M51" s="6"/>
      <c r="N51" s="6"/>
      <c r="O51" s="6"/>
      <c r="P51" s="7"/>
      <c r="Q51" s="7"/>
    </row>
    <row r="52" spans="1:17" ht="45">
      <c r="A52" s="3" t="s">
        <v>366</v>
      </c>
      <c r="B52" s="3" t="s">
        <v>54</v>
      </c>
      <c r="C52" s="3" t="s">
        <v>445</v>
      </c>
      <c r="D52" s="3" t="s">
        <v>55</v>
      </c>
      <c r="E52" s="3" t="s">
        <v>367</v>
      </c>
      <c r="F52" s="3" t="str">
        <f>VLOOKUP(A:A,'[1]wszyscy_oferenci'!A:E,4,0)</f>
        <v>Czeladź</v>
      </c>
      <c r="G52" s="3" t="str">
        <f>VLOOKUP(A:A,'[1]wszyscy_oferenci'!A:E,5,0)</f>
        <v>Zwycięstwa 38A</v>
      </c>
      <c r="H52" s="4" t="str">
        <f>VLOOKUP(A52:A417,'[1]wszyscy_oferenci'!A:E,2,0)</f>
        <v>(032)265 02 89</v>
      </c>
      <c r="I52" s="5"/>
      <c r="J52" s="6"/>
      <c r="K52" s="6"/>
      <c r="L52" s="6"/>
      <c r="M52" s="6"/>
      <c r="N52" s="6"/>
      <c r="O52" s="6"/>
      <c r="P52" s="7"/>
      <c r="Q52" s="7"/>
    </row>
    <row r="53" spans="1:17" ht="33.75">
      <c r="A53" s="3" t="s">
        <v>411</v>
      </c>
      <c r="B53" s="3" t="s">
        <v>54</v>
      </c>
      <c r="C53" s="3" t="s">
        <v>445</v>
      </c>
      <c r="D53" s="3" t="s">
        <v>55</v>
      </c>
      <c r="E53" s="3" t="s">
        <v>412</v>
      </c>
      <c r="F53" s="3" t="str">
        <f>VLOOKUP(A:A,'[1]wszyscy_oferenci'!A:E,4,0)</f>
        <v>Zabrze</v>
      </c>
      <c r="G53" s="3" t="str">
        <f>VLOOKUP(A:A,'[1]wszyscy_oferenci'!A:E,5,0)</f>
        <v>Cieszyńska 2/4</v>
      </c>
      <c r="H53" s="4" t="str">
        <f>VLOOKUP(A53:A428,'[1]wszyscy_oferenci'!A:E,2,0)</f>
        <v>(032)375 02 12</v>
      </c>
      <c r="I53" s="5"/>
      <c r="J53" s="6"/>
      <c r="K53" s="6"/>
      <c r="L53" s="6"/>
      <c r="M53" s="6"/>
      <c r="N53" s="6"/>
      <c r="O53" s="6"/>
      <c r="P53" s="7"/>
      <c r="Q53" s="7"/>
    </row>
    <row r="54" spans="1:17" ht="22.5">
      <c r="A54" s="3" t="s">
        <v>17</v>
      </c>
      <c r="B54" s="3" t="s">
        <v>22</v>
      </c>
      <c r="C54" s="3" t="s">
        <v>444</v>
      </c>
      <c r="D54" s="3" t="s">
        <v>23</v>
      </c>
      <c r="E54" s="3" t="s">
        <v>20</v>
      </c>
      <c r="F54" s="3" t="str">
        <f>VLOOKUP(A:A,'[1]wszyscy_oferenci'!A:E,4,0)</f>
        <v>Chorzów</v>
      </c>
      <c r="G54" s="3" t="str">
        <f>VLOOKUP(A:A,'[1]wszyscy_oferenci'!A:E,5,0)</f>
        <v>Zjednoczenia 10</v>
      </c>
      <c r="H54" s="4" t="s">
        <v>21</v>
      </c>
      <c r="I54" s="5"/>
      <c r="J54" s="6"/>
      <c r="K54" s="6"/>
      <c r="L54" s="6"/>
      <c r="M54" s="6"/>
      <c r="N54" s="6"/>
      <c r="O54" s="6"/>
      <c r="P54" s="7"/>
      <c r="Q54" s="7"/>
    </row>
    <row r="55" spans="1:17" ht="22.5">
      <c r="A55" s="3" t="s">
        <v>49</v>
      </c>
      <c r="B55" s="3" t="s">
        <v>22</v>
      </c>
      <c r="C55" s="3" t="s">
        <v>444</v>
      </c>
      <c r="D55" s="3" t="s">
        <v>23</v>
      </c>
      <c r="E55" s="3" t="s">
        <v>50</v>
      </c>
      <c r="F55" s="3" t="str">
        <f>VLOOKUP(A:A,'[1]wszyscy_oferenci'!A:E,4,0)</f>
        <v>Bytom</v>
      </c>
      <c r="G55" s="3" t="str">
        <f>VLOOKUP(A:A,'[1]wszyscy_oferenci'!A:E,5,0)</f>
        <v>Aleja Legionów  10</v>
      </c>
      <c r="H55" s="4" t="str">
        <f>VLOOKUP(A55:A391,'[1]wszyscy_oferenci'!A:E,2,0)</f>
        <v>(032)281 02 71</v>
      </c>
      <c r="I55" s="5"/>
      <c r="J55" s="6"/>
      <c r="K55" s="6"/>
      <c r="L55" s="6"/>
      <c r="M55" s="6"/>
      <c r="N55" s="6"/>
      <c r="O55" s="6"/>
      <c r="P55" s="7"/>
      <c r="Q55" s="7"/>
    </row>
    <row r="56" spans="1:17" ht="33.75">
      <c r="A56" s="3" t="s">
        <v>59</v>
      </c>
      <c r="B56" s="3" t="s">
        <v>22</v>
      </c>
      <c r="C56" s="3" t="s">
        <v>444</v>
      </c>
      <c r="D56" s="3" t="s">
        <v>23</v>
      </c>
      <c r="E56" s="3" t="s">
        <v>60</v>
      </c>
      <c r="F56" s="3" t="str">
        <f>VLOOKUP(A:A,'[1]wszyscy_oferenci'!A:E,4,0)</f>
        <v>SIEMIANOWICE ŚL.</v>
      </c>
      <c r="G56" s="3" t="str">
        <f>VLOOKUP(A:A,'[1]wszyscy_oferenci'!A:E,5,0)</f>
        <v>SZKOLNA 2</v>
      </c>
      <c r="H56" s="4" t="str">
        <f>VLOOKUP(A56:A392,'[1]wszyscy_oferenci'!A:E,2,0)</f>
        <v>(032)228 14 91</v>
      </c>
      <c r="I56" s="5"/>
      <c r="J56" s="6"/>
      <c r="K56" s="6"/>
      <c r="L56" s="6"/>
      <c r="M56" s="6"/>
      <c r="N56" s="6"/>
      <c r="O56" s="6"/>
      <c r="P56" s="7"/>
      <c r="Q56" s="7"/>
    </row>
    <row r="57" spans="1:17" ht="22.5">
      <c r="A57" s="3" t="s">
        <v>63</v>
      </c>
      <c r="B57" s="3" t="s">
        <v>22</v>
      </c>
      <c r="C57" s="3" t="s">
        <v>444</v>
      </c>
      <c r="D57" s="3" t="s">
        <v>23</v>
      </c>
      <c r="E57" s="3" t="s">
        <v>64</v>
      </c>
      <c r="F57" s="3" t="str">
        <f>VLOOKUP(A:A,'[1]wszyscy_oferenci'!A:E,4,0)</f>
        <v>Katowice</v>
      </c>
      <c r="G57" s="3" t="str">
        <f>VLOOKUP(A:A,'[1]wszyscy_oferenci'!A:E,5,0)</f>
        <v>Korczaka  27</v>
      </c>
      <c r="H57" s="4" t="str">
        <f>VLOOKUP(A57:A394,'[1]wszyscy_oferenci'!A:E,2,0)</f>
        <v>(032)603 85 55</v>
      </c>
      <c r="I57" s="5"/>
      <c r="J57" s="6"/>
      <c r="K57" s="6"/>
      <c r="L57" s="6"/>
      <c r="M57" s="6"/>
      <c r="N57" s="6"/>
      <c r="O57" s="6"/>
      <c r="P57" s="7"/>
      <c r="Q57" s="7"/>
    </row>
    <row r="58" spans="1:17" ht="45">
      <c r="A58" s="3" t="s">
        <v>99</v>
      </c>
      <c r="B58" s="3" t="s">
        <v>22</v>
      </c>
      <c r="C58" s="3" t="s">
        <v>444</v>
      </c>
      <c r="D58" s="3" t="s">
        <v>23</v>
      </c>
      <c r="E58" s="3" t="s">
        <v>100</v>
      </c>
      <c r="F58" s="3" t="str">
        <f>VLOOKUP(A:A,'[1]wszyscy_oferenci'!A:E,4,0)</f>
        <v>Ruda Śląska</v>
      </c>
      <c r="G58" s="3" t="str">
        <f>VLOOKUP(A:A,'[1]wszyscy_oferenci'!A:E,5,0)</f>
        <v>Niedurnego  50d</v>
      </c>
      <c r="H58" s="4" t="str">
        <f>VLOOKUP(A58:A399,'[1]wszyscy_oferenci'!A:E,2,0)</f>
        <v>(032)244 37 77</v>
      </c>
      <c r="I58" s="5"/>
      <c r="J58" s="6"/>
      <c r="K58" s="6"/>
      <c r="L58" s="6"/>
      <c r="M58" s="6"/>
      <c r="N58" s="6"/>
      <c r="O58" s="6"/>
      <c r="P58" s="7"/>
      <c r="Q58" s="7"/>
    </row>
    <row r="59" spans="1:17" ht="33.75">
      <c r="A59" s="3" t="s">
        <v>140</v>
      </c>
      <c r="B59" s="3" t="s">
        <v>22</v>
      </c>
      <c r="C59" s="3" t="s">
        <v>444</v>
      </c>
      <c r="D59" s="3" t="s">
        <v>23</v>
      </c>
      <c r="E59" s="3" t="s">
        <v>141</v>
      </c>
      <c r="F59" s="3" t="str">
        <f>VLOOKUP(A:A,'[1]wszyscy_oferenci'!A:E,4,0)</f>
        <v>Katowice</v>
      </c>
      <c r="G59" s="3" t="str">
        <f>VLOOKUP(A:A,'[1]wszyscy_oferenci'!A:E,5,0)</f>
        <v>Bohaterów Monte Cassino 5</v>
      </c>
      <c r="H59" s="4" t="str">
        <f>VLOOKUP(A59:A402,'[1]wszyscy_oferenci'!A:E,2,0)</f>
        <v>(032)354 21 88</v>
      </c>
      <c r="I59" s="5"/>
      <c r="J59" s="6"/>
      <c r="K59" s="6"/>
      <c r="L59" s="6"/>
      <c r="M59" s="6"/>
      <c r="N59" s="6"/>
      <c r="O59" s="6"/>
      <c r="P59" s="7"/>
      <c r="Q59" s="7"/>
    </row>
    <row r="60" spans="1:17" ht="33.75">
      <c r="A60" s="3" t="s">
        <v>158</v>
      </c>
      <c r="B60" s="3" t="s">
        <v>22</v>
      </c>
      <c r="C60" s="3" t="s">
        <v>444</v>
      </c>
      <c r="D60" s="3" t="s">
        <v>23</v>
      </c>
      <c r="E60" s="3" t="s">
        <v>159</v>
      </c>
      <c r="F60" s="3" t="str">
        <f>VLOOKUP(A:A,'[1]wszyscy_oferenci'!A:E,4,0)</f>
        <v>Ruda Śląska</v>
      </c>
      <c r="G60" s="3" t="str">
        <f>VLOOKUP(A:A,'[1]wszyscy_oferenci'!A:E,5,0)</f>
        <v>Wincentego Lipa 2</v>
      </c>
      <c r="H60" s="4" t="str">
        <f>VLOOKUP(A60:A404,'[1]wszyscy_oferenci'!A:E,2,0)</f>
        <v>(032)344 07 23</v>
      </c>
      <c r="I60" s="5"/>
      <c r="J60" s="6"/>
      <c r="K60" s="6"/>
      <c r="L60" s="6"/>
      <c r="M60" s="6"/>
      <c r="N60" s="6"/>
      <c r="O60" s="6"/>
      <c r="P60" s="7"/>
      <c r="Q60" s="7"/>
    </row>
    <row r="61" spans="1:17" ht="22.5">
      <c r="A61" s="3" t="s">
        <v>162</v>
      </c>
      <c r="B61" s="3" t="s">
        <v>22</v>
      </c>
      <c r="C61" s="3" t="s">
        <v>444</v>
      </c>
      <c r="D61" s="3" t="s">
        <v>23</v>
      </c>
      <c r="E61" s="3" t="s">
        <v>163</v>
      </c>
      <c r="F61" s="3" t="str">
        <f>VLOOKUP(A:A,'[1]wszyscy_oferenci'!A:E,4,0)</f>
        <v>Cieszyn</v>
      </c>
      <c r="G61" s="3" t="str">
        <f>VLOOKUP(A:A,'[1]wszyscy_oferenci'!A:E,5,0)</f>
        <v>Bielska 4</v>
      </c>
      <c r="H61" s="4" t="str">
        <f>VLOOKUP(A61:A405,'[1]wszyscy_oferenci'!A:E,2,0)</f>
        <v>(033)852 49 33</v>
      </c>
      <c r="I61" s="5"/>
      <c r="J61" s="6"/>
      <c r="K61" s="6"/>
      <c r="L61" s="6"/>
      <c r="M61" s="6"/>
      <c r="N61" s="6"/>
      <c r="O61" s="6"/>
      <c r="P61" s="7"/>
      <c r="Q61" s="7"/>
    </row>
    <row r="62" spans="1:17" ht="33.75">
      <c r="A62" s="3" t="s">
        <v>164</v>
      </c>
      <c r="B62" s="3" t="s">
        <v>22</v>
      </c>
      <c r="C62" s="3" t="s">
        <v>444</v>
      </c>
      <c r="D62" s="3" t="s">
        <v>23</v>
      </c>
      <c r="E62" s="3" t="s">
        <v>165</v>
      </c>
      <c r="F62" s="3" t="str">
        <f>VLOOKUP(A:A,'[1]wszyscy_oferenci'!A:E,4,0)</f>
        <v>Międzybrodzie Bialskie</v>
      </c>
      <c r="G62" s="3" t="str">
        <f>VLOOKUP(A:A,'[1]wszyscy_oferenci'!A:E,5,0)</f>
        <v>Graniczna 7</v>
      </c>
      <c r="H62" s="4" t="str">
        <f>VLOOKUP(A62:A406,'[1]wszyscy_oferenci'!A:E,2,0)</f>
        <v>(033)866 13 50</v>
      </c>
      <c r="I62" s="5"/>
      <c r="J62" s="6"/>
      <c r="K62" s="6"/>
      <c r="L62" s="6"/>
      <c r="M62" s="6"/>
      <c r="N62" s="6"/>
      <c r="O62" s="6"/>
      <c r="P62" s="7"/>
      <c r="Q62" s="7"/>
    </row>
    <row r="63" spans="1:17" ht="22.5">
      <c r="A63" s="3" t="s">
        <v>170</v>
      </c>
      <c r="B63" s="3" t="s">
        <v>22</v>
      </c>
      <c r="C63" s="3" t="s">
        <v>444</v>
      </c>
      <c r="D63" s="3" t="s">
        <v>23</v>
      </c>
      <c r="E63" s="3" t="s">
        <v>171</v>
      </c>
      <c r="F63" s="3" t="str">
        <f>VLOOKUP(A:A,'[1]wszyscy_oferenci'!A:E,4,0)</f>
        <v>Bielsko-Biała</v>
      </c>
      <c r="G63" s="3" t="str">
        <f>VLOOKUP(A:A,'[1]wszyscy_oferenci'!A:E,5,0)</f>
        <v>Olszówka 102</v>
      </c>
      <c r="H63" s="4" t="str">
        <f>VLOOKUP(A63:A407,'[1]wszyscy_oferenci'!A:E,2,0)</f>
        <v>(033)812 30 41</v>
      </c>
      <c r="I63" s="5"/>
      <c r="J63" s="6"/>
      <c r="K63" s="6"/>
      <c r="L63" s="6"/>
      <c r="M63" s="6"/>
      <c r="N63" s="6"/>
      <c r="O63" s="6"/>
      <c r="P63" s="7"/>
      <c r="Q63" s="7"/>
    </row>
    <row r="64" spans="1:17" ht="33.75">
      <c r="A64" s="3" t="s">
        <v>179</v>
      </c>
      <c r="B64" s="3" t="s">
        <v>22</v>
      </c>
      <c r="C64" s="3" t="s">
        <v>444</v>
      </c>
      <c r="D64" s="3" t="s">
        <v>23</v>
      </c>
      <c r="E64" s="3" t="s">
        <v>180</v>
      </c>
      <c r="F64" s="3" t="str">
        <f>VLOOKUP(A:A,'[1]wszyscy_oferenci'!A:E,4,0)</f>
        <v>Bielsko-Biała</v>
      </c>
      <c r="G64" s="3" t="str">
        <f>VLOOKUP(A:A,'[1]wszyscy_oferenci'!A:E,5,0)</f>
        <v>Żółkiewskiego  40</v>
      </c>
      <c r="H64" s="4" t="str">
        <f>VLOOKUP(A64:A410,'[1]wszyscy_oferenci'!A:E,2,0)</f>
        <v>(033)815 11 13</v>
      </c>
      <c r="I64" s="5"/>
      <c r="J64" s="6"/>
      <c r="K64" s="6"/>
      <c r="L64" s="6"/>
      <c r="M64" s="6"/>
      <c r="N64" s="6"/>
      <c r="O64" s="6"/>
      <c r="P64" s="7"/>
      <c r="Q64" s="7"/>
    </row>
    <row r="65" spans="1:17" ht="22.5">
      <c r="A65" s="3" t="s">
        <v>187</v>
      </c>
      <c r="B65" s="3" t="s">
        <v>22</v>
      </c>
      <c r="C65" s="3" t="s">
        <v>444</v>
      </c>
      <c r="D65" s="3" t="s">
        <v>23</v>
      </c>
      <c r="E65" s="3" t="s">
        <v>188</v>
      </c>
      <c r="F65" s="3" t="str">
        <f>VLOOKUP(A:A,'[1]wszyscy_oferenci'!A:E,4,0)</f>
        <v>Żywiec</v>
      </c>
      <c r="G65" s="3" t="str">
        <f>VLOOKUP(A:A,'[1]wszyscy_oferenci'!A:E,5,0)</f>
        <v>Osiedle Młodych 1</v>
      </c>
      <c r="H65" s="4" t="str">
        <f>VLOOKUP(A65:A415,'[1]wszyscy_oferenci'!A:E,2,0)</f>
        <v>+48 33 861 00 89</v>
      </c>
      <c r="I65" s="5"/>
      <c r="J65" s="6"/>
      <c r="K65" s="6"/>
      <c r="L65" s="6"/>
      <c r="M65" s="6"/>
      <c r="N65" s="6"/>
      <c r="O65" s="6"/>
      <c r="P65" s="7"/>
      <c r="Q65" s="7"/>
    </row>
    <row r="66" spans="1:17" ht="45">
      <c r="A66" s="3" t="s">
        <v>197</v>
      </c>
      <c r="B66" s="3" t="s">
        <v>22</v>
      </c>
      <c r="C66" s="3" t="s">
        <v>444</v>
      </c>
      <c r="D66" s="3" t="s">
        <v>23</v>
      </c>
      <c r="E66" s="3" t="s">
        <v>198</v>
      </c>
      <c r="F66" s="3" t="str">
        <f>VLOOKUP(A:A,'[1]wszyscy_oferenci'!A:E,4,0)</f>
        <v>Czechowice-Dziedzice</v>
      </c>
      <c r="G66" s="3" t="str">
        <f>VLOOKUP(A:A,'[1]wszyscy_oferenci'!A:E,5,0)</f>
        <v>ul. Wąska 23</v>
      </c>
      <c r="H66" s="4" t="str">
        <f>VLOOKUP(A66:A416,'[1]wszyscy_oferenci'!A:E,2,0)</f>
        <v>(032)720 20 08</v>
      </c>
      <c r="I66" s="5"/>
      <c r="J66" s="6"/>
      <c r="K66" s="6"/>
      <c r="L66" s="6"/>
      <c r="M66" s="6"/>
      <c r="N66" s="6"/>
      <c r="O66" s="6"/>
      <c r="P66" s="7"/>
      <c r="Q66" s="7"/>
    </row>
    <row r="67" spans="1:17" ht="22.5">
      <c r="A67" s="3" t="s">
        <v>202</v>
      </c>
      <c r="B67" s="3" t="s">
        <v>22</v>
      </c>
      <c r="C67" s="3" t="s">
        <v>444</v>
      </c>
      <c r="D67" s="3" t="s">
        <v>23</v>
      </c>
      <c r="E67" s="3" t="s">
        <v>203</v>
      </c>
      <c r="F67" s="3" t="str">
        <f>VLOOKUP(A:A,'[1]wszyscy_oferenci'!A:E,4,0)</f>
        <v>Częstochowa</v>
      </c>
      <c r="G67" s="3" t="str">
        <f>VLOOKUP(A:A,'[1]wszyscy_oferenci'!A:E,5,0)</f>
        <v>Bialska 104/118</v>
      </c>
      <c r="H67" s="4" t="str">
        <f>VLOOKUP(A67:A417,'[1]wszyscy_oferenci'!A:E,2,0)</f>
        <v>(034)367 30 00</v>
      </c>
      <c r="I67" s="5"/>
      <c r="J67" s="6"/>
      <c r="K67" s="6"/>
      <c r="L67" s="6"/>
      <c r="M67" s="6"/>
      <c r="N67" s="6"/>
      <c r="O67" s="6"/>
      <c r="P67" s="7"/>
      <c r="Q67" s="7"/>
    </row>
    <row r="68" spans="1:17" ht="33.75">
      <c r="A68" s="3" t="s">
        <v>218</v>
      </c>
      <c r="B68" s="3" t="s">
        <v>22</v>
      </c>
      <c r="C68" s="3" t="s">
        <v>444</v>
      </c>
      <c r="D68" s="3" t="s">
        <v>23</v>
      </c>
      <c r="E68" s="3" t="s">
        <v>219</v>
      </c>
      <c r="F68" s="3" t="str">
        <f>VLOOKUP(A:A,'[1]wszyscy_oferenci'!A:E,4,0)</f>
        <v>Częstochowa</v>
      </c>
      <c r="G68" s="3" t="str">
        <f>VLOOKUP(A:A,'[1]wszyscy_oferenci'!A:E,5,0)</f>
        <v>Mirowska 15</v>
      </c>
      <c r="H68" s="4" t="s">
        <v>220</v>
      </c>
      <c r="I68" s="5"/>
      <c r="J68" s="6"/>
      <c r="K68" s="6"/>
      <c r="L68" s="6"/>
      <c r="M68" s="6"/>
      <c r="N68" s="6"/>
      <c r="O68" s="6"/>
      <c r="P68" s="7"/>
      <c r="Q68" s="7"/>
    </row>
    <row r="69" spans="1:17" ht="33.75">
      <c r="A69" s="3" t="s">
        <v>255</v>
      </c>
      <c r="B69" s="3" t="s">
        <v>22</v>
      </c>
      <c r="C69" s="3" t="s">
        <v>444</v>
      </c>
      <c r="D69" s="3" t="s">
        <v>23</v>
      </c>
      <c r="E69" s="3" t="s">
        <v>256</v>
      </c>
      <c r="F69" s="3" t="str">
        <f>VLOOKUP(A:A,'[1]wszyscy_oferenci'!A:E,4,0)</f>
        <v>Częstochowa</v>
      </c>
      <c r="G69" s="3" t="str">
        <f>VLOOKUP(A:A,'[1]wszyscy_oferenci'!A:E,5,0)</f>
        <v>Orkana 139B</v>
      </c>
      <c r="H69" s="4" t="str">
        <f>VLOOKUP(A69:A423,'[1]wszyscy_oferenci'!A:E,2,0)</f>
        <v>+48 34 366 28 81</v>
      </c>
      <c r="I69" s="5"/>
      <c r="J69" s="6"/>
      <c r="K69" s="6"/>
      <c r="L69" s="6"/>
      <c r="M69" s="6"/>
      <c r="N69" s="6"/>
      <c r="O69" s="6"/>
      <c r="P69" s="7"/>
      <c r="Q69" s="7"/>
    </row>
    <row r="70" spans="1:17" ht="33.75">
      <c r="A70" s="3" t="s">
        <v>275</v>
      </c>
      <c r="B70" s="3" t="s">
        <v>22</v>
      </c>
      <c r="C70" s="3" t="s">
        <v>444</v>
      </c>
      <c r="D70" s="3" t="s">
        <v>23</v>
      </c>
      <c r="E70" s="3" t="s">
        <v>276</v>
      </c>
      <c r="F70" s="3" t="str">
        <f>VLOOKUP(A:A,'[1]wszyscy_oferenci'!A:E,4,0)</f>
        <v>RYBNIK</v>
      </c>
      <c r="G70" s="3" t="str">
        <f>VLOOKUP(A:A,'[1]wszyscy_oferenci'!A:E,5,0)</f>
        <v>GLIWICKA  33</v>
      </c>
      <c r="H70" s="4" t="s">
        <v>278</v>
      </c>
      <c r="I70" s="5"/>
      <c r="J70" s="6"/>
      <c r="K70" s="6"/>
      <c r="L70" s="6"/>
      <c r="M70" s="6"/>
      <c r="N70" s="6"/>
      <c r="O70" s="6"/>
      <c r="P70" s="7"/>
      <c r="Q70" s="7"/>
    </row>
    <row r="71" spans="1:17" ht="33.75">
      <c r="A71" s="3" t="s">
        <v>303</v>
      </c>
      <c r="B71" s="3" t="s">
        <v>22</v>
      </c>
      <c r="C71" s="3" t="s">
        <v>444</v>
      </c>
      <c r="D71" s="3" t="s">
        <v>23</v>
      </c>
      <c r="E71" s="3" t="s">
        <v>304</v>
      </c>
      <c r="F71" s="3" t="str">
        <f>VLOOKUP(A:A,'[1]wszyscy_oferenci'!A:E,4,0)</f>
        <v>Wodzisław Śląski</v>
      </c>
      <c r="G71" s="3" t="str">
        <f>VLOOKUP(A:A,'[1]wszyscy_oferenci'!A:E,5,0)</f>
        <v>Radlińska 16 16</v>
      </c>
      <c r="H71" s="4" t="str">
        <f>VLOOKUP(A71:A435,'[1]wszyscy_oferenci'!A:E,2,0)</f>
        <v>(032)455 04 06</v>
      </c>
      <c r="I71" s="5"/>
      <c r="J71" s="6"/>
      <c r="K71" s="6"/>
      <c r="L71" s="6"/>
      <c r="M71" s="6"/>
      <c r="N71" s="6"/>
      <c r="O71" s="6"/>
      <c r="P71" s="7"/>
      <c r="Q71" s="7"/>
    </row>
    <row r="72" spans="1:17" ht="22.5">
      <c r="A72" s="3" t="s">
        <v>331</v>
      </c>
      <c r="B72" s="3" t="s">
        <v>22</v>
      </c>
      <c r="C72" s="3" t="s">
        <v>444</v>
      </c>
      <c r="D72" s="3" t="s">
        <v>23</v>
      </c>
      <c r="E72" s="3" t="s">
        <v>332</v>
      </c>
      <c r="F72" s="3" t="str">
        <f>VLOOKUP(A:A,'[1]wszyscy_oferenci'!A:E,4,0)</f>
        <v>Dąbrowa Górnicza</v>
      </c>
      <c r="G72" s="3" t="str">
        <f>VLOOKUP(A:A,'[1]wszyscy_oferenci'!A:E,5,0)</f>
        <v>Szpitalna 13</v>
      </c>
      <c r="H72" s="4" t="str">
        <f>VLOOKUP(A72:A436,'[1]wszyscy_oferenci'!A:E,2,0)</f>
        <v>(032)262 32 75</v>
      </c>
      <c r="I72" s="5"/>
      <c r="J72" s="6"/>
      <c r="K72" s="6"/>
      <c r="L72" s="6"/>
      <c r="M72" s="6"/>
      <c r="N72" s="6"/>
      <c r="O72" s="6"/>
      <c r="P72" s="7"/>
      <c r="Q72" s="7"/>
    </row>
    <row r="73" spans="1:17" ht="22.5">
      <c r="A73" s="3" t="s">
        <v>335</v>
      </c>
      <c r="B73" s="3" t="s">
        <v>22</v>
      </c>
      <c r="C73" s="3" t="s">
        <v>444</v>
      </c>
      <c r="D73" s="3" t="s">
        <v>23</v>
      </c>
      <c r="E73" s="3" t="s">
        <v>336</v>
      </c>
      <c r="F73" s="3" t="str">
        <f>VLOOKUP(A:A,'[1]wszyscy_oferenci'!A:E,4,0)</f>
        <v>Będzin</v>
      </c>
      <c r="G73" s="3" t="str">
        <f>VLOOKUP(A:A,'[1]wszyscy_oferenci'!A:E,5,0)</f>
        <v>Małachowskiego  12</v>
      </c>
      <c r="H73" s="4" t="str">
        <f>VLOOKUP(A73:A437,'[1]wszyscy_oferenci'!A:E,2,0)</f>
        <v>(032)267 30 11</v>
      </c>
      <c r="I73" s="5"/>
      <c r="J73" s="6"/>
      <c r="K73" s="6"/>
      <c r="L73" s="6"/>
      <c r="M73" s="6"/>
      <c r="N73" s="6"/>
      <c r="O73" s="6"/>
      <c r="P73" s="7"/>
      <c r="Q73" s="7"/>
    </row>
    <row r="74" spans="1:17" ht="22.5">
      <c r="A74" s="3" t="s">
        <v>411</v>
      </c>
      <c r="B74" s="3" t="s">
        <v>22</v>
      </c>
      <c r="C74" s="3" t="s">
        <v>444</v>
      </c>
      <c r="D74" s="3" t="s">
        <v>23</v>
      </c>
      <c r="E74" s="3" t="s">
        <v>412</v>
      </c>
      <c r="F74" s="3" t="str">
        <f>VLOOKUP(A:A,'[1]wszyscy_oferenci'!A:E,4,0)</f>
        <v>Zabrze</v>
      </c>
      <c r="G74" s="3" t="str">
        <f>VLOOKUP(A:A,'[1]wszyscy_oferenci'!A:E,5,0)</f>
        <v>Cieszyńska 2/4</v>
      </c>
      <c r="H74" s="4" t="str">
        <f>VLOOKUP(A74:A449,'[1]wszyscy_oferenci'!A:E,2,0)</f>
        <v>(032)375 02 12</v>
      </c>
      <c r="I74" s="5"/>
      <c r="J74" s="6"/>
      <c r="K74" s="6"/>
      <c r="L74" s="6"/>
      <c r="M74" s="6"/>
      <c r="N74" s="6"/>
      <c r="O74" s="6"/>
      <c r="P74" s="7"/>
      <c r="Q74" s="7"/>
    </row>
    <row r="75" spans="1:17" ht="33.75">
      <c r="A75" s="3" t="s">
        <v>429</v>
      </c>
      <c r="B75" s="3" t="s">
        <v>22</v>
      </c>
      <c r="C75" s="3" t="s">
        <v>444</v>
      </c>
      <c r="D75" s="3" t="s">
        <v>23</v>
      </c>
      <c r="E75" s="3" t="s">
        <v>430</v>
      </c>
      <c r="F75" s="3" t="str">
        <f>VLOOKUP(A:A,'[1]wszyscy_oferenci'!A:E,4,0)</f>
        <v>Zabrze</v>
      </c>
      <c r="G75" s="3" t="str">
        <f>VLOOKUP(A:A,'[1]wszyscy_oferenci'!A:E,5,0)</f>
        <v>Cieszyńska  2/4</v>
      </c>
      <c r="H75" s="4" t="str">
        <f>VLOOKUP(A75:A458,'[1]wszyscy_oferenci'!A:E,2,0)</f>
        <v>(032)375 02 12</v>
      </c>
      <c r="I75" s="5"/>
      <c r="J75" s="6"/>
      <c r="K75" s="6"/>
      <c r="L75" s="6"/>
      <c r="M75" s="6"/>
      <c r="N75" s="6"/>
      <c r="O75" s="6"/>
      <c r="P75" s="7"/>
      <c r="Q75" s="7"/>
    </row>
    <row r="76" spans="1:17" ht="45">
      <c r="A76" s="3" t="s">
        <v>32</v>
      </c>
      <c r="B76" s="3" t="s">
        <v>37</v>
      </c>
      <c r="C76" s="3" t="s">
        <v>446</v>
      </c>
      <c r="D76" s="3" t="s">
        <v>38</v>
      </c>
      <c r="E76" s="3" t="s">
        <v>35</v>
      </c>
      <c r="F76" s="3" t="str">
        <f>VLOOKUP(A:A,'[1]wszyscy_oferenci'!A:E,4,0)</f>
        <v>Katowice</v>
      </c>
      <c r="G76" s="3" t="str">
        <f>VLOOKUP(A:A,'[1]wszyscy_oferenci'!A:E,5,0)</f>
        <v>Ziołowa 45-47</v>
      </c>
      <c r="H76" s="4" t="s">
        <v>36</v>
      </c>
      <c r="I76" s="5"/>
      <c r="J76" s="6"/>
      <c r="K76" s="6"/>
      <c r="L76" s="6"/>
      <c r="M76" s="6"/>
      <c r="N76" s="6"/>
      <c r="O76" s="6"/>
      <c r="P76" s="7"/>
      <c r="Q76" s="7"/>
    </row>
    <row r="77" spans="1:17" ht="45">
      <c r="A77" s="3" t="s">
        <v>146</v>
      </c>
      <c r="B77" s="3" t="s">
        <v>37</v>
      </c>
      <c r="C77" s="3" t="s">
        <v>446</v>
      </c>
      <c r="D77" s="3" t="s">
        <v>38</v>
      </c>
      <c r="E77" s="3" t="s">
        <v>147</v>
      </c>
      <c r="F77" s="3" t="str">
        <f>VLOOKUP(A:A,'[1]wszyscy_oferenci'!A:E,4,0)</f>
        <v>Katowice</v>
      </c>
      <c r="G77" s="3" t="str">
        <f>VLOOKUP(A:A,'[1]wszyscy_oferenci'!A:E,5,0)</f>
        <v>Fredry 5</v>
      </c>
      <c r="H77" s="4" t="str">
        <f>VLOOKUP(A77:A420,'[1]wszyscy_oferenci'!A:E,2,0)</f>
        <v>(032)201 12 37</v>
      </c>
      <c r="I77" s="5"/>
      <c r="J77" s="6"/>
      <c r="K77" s="6"/>
      <c r="L77" s="6"/>
      <c r="M77" s="6"/>
      <c r="N77" s="6"/>
      <c r="O77" s="6"/>
      <c r="P77" s="7"/>
      <c r="Q77" s="7"/>
    </row>
    <row r="78" spans="1:17" ht="33.75">
      <c r="A78" s="3" t="s">
        <v>170</v>
      </c>
      <c r="B78" s="3" t="s">
        <v>37</v>
      </c>
      <c r="C78" s="3" t="s">
        <v>446</v>
      </c>
      <c r="D78" s="3" t="s">
        <v>38</v>
      </c>
      <c r="E78" s="3" t="s">
        <v>171</v>
      </c>
      <c r="F78" s="3" t="str">
        <f>VLOOKUP(A:A,'[1]wszyscy_oferenci'!A:E,4,0)</f>
        <v>Bielsko-Biała</v>
      </c>
      <c r="G78" s="3" t="str">
        <f>VLOOKUP(A:A,'[1]wszyscy_oferenci'!A:E,5,0)</f>
        <v>Olszówka 102</v>
      </c>
      <c r="H78" s="4" t="str">
        <f>VLOOKUP(A78:A423,'[1]wszyscy_oferenci'!A:E,2,0)</f>
        <v>(033)812 30 41</v>
      </c>
      <c r="I78" s="5"/>
      <c r="J78" s="6"/>
      <c r="K78" s="6"/>
      <c r="L78" s="6"/>
      <c r="M78" s="6"/>
      <c r="N78" s="6"/>
      <c r="O78" s="6"/>
      <c r="P78" s="7"/>
      <c r="Q78" s="7"/>
    </row>
    <row r="79" spans="1:17" ht="33.75">
      <c r="A79" s="3" t="s">
        <v>187</v>
      </c>
      <c r="B79" s="3" t="s">
        <v>37</v>
      </c>
      <c r="C79" s="3" t="s">
        <v>446</v>
      </c>
      <c r="D79" s="3" t="s">
        <v>38</v>
      </c>
      <c r="E79" s="3" t="s">
        <v>188</v>
      </c>
      <c r="F79" s="3" t="str">
        <f>VLOOKUP(A:A,'[1]wszyscy_oferenci'!A:E,4,0)</f>
        <v>Żywiec</v>
      </c>
      <c r="G79" s="3" t="str">
        <f>VLOOKUP(A:A,'[1]wszyscy_oferenci'!A:E,5,0)</f>
        <v>Osiedle Młodych 1</v>
      </c>
      <c r="H79" s="4" t="str">
        <f>VLOOKUP(A79:A429,'[1]wszyscy_oferenci'!A:E,2,0)</f>
        <v>+48 33 861 00 89</v>
      </c>
      <c r="I79" s="5"/>
      <c r="J79" s="6"/>
      <c r="K79" s="6"/>
      <c r="L79" s="6"/>
      <c r="M79" s="6"/>
      <c r="N79" s="6"/>
      <c r="O79" s="6"/>
      <c r="P79" s="7"/>
      <c r="Q79" s="7"/>
    </row>
    <row r="80" spans="1:17" ht="33.75">
      <c r="A80" s="3" t="s">
        <v>275</v>
      </c>
      <c r="B80" s="3" t="s">
        <v>37</v>
      </c>
      <c r="C80" s="3" t="s">
        <v>446</v>
      </c>
      <c r="D80" s="3" t="s">
        <v>38</v>
      </c>
      <c r="E80" s="3" t="s">
        <v>276</v>
      </c>
      <c r="F80" s="3" t="str">
        <f>VLOOKUP(A:A,'[1]wszyscy_oferenci'!A:E,4,0)</f>
        <v>RYBNIK</v>
      </c>
      <c r="G80" s="3" t="str">
        <f>VLOOKUP(A:A,'[1]wszyscy_oferenci'!A:E,5,0)</f>
        <v>GLIWICKA  33</v>
      </c>
      <c r="H80" s="4" t="s">
        <v>278</v>
      </c>
      <c r="I80" s="5"/>
      <c r="J80" s="6"/>
      <c r="K80" s="6"/>
      <c r="L80" s="6"/>
      <c r="M80" s="6"/>
      <c r="N80" s="6"/>
      <c r="O80" s="6"/>
      <c r="P80" s="7"/>
      <c r="Q80" s="7"/>
    </row>
    <row r="81" spans="1:17" ht="33.75">
      <c r="A81" s="3" t="s">
        <v>7</v>
      </c>
      <c r="B81" s="3" t="s">
        <v>11</v>
      </c>
      <c r="C81" s="3" t="s">
        <v>448</v>
      </c>
      <c r="D81" s="3" t="s">
        <v>12</v>
      </c>
      <c r="E81" s="3" t="s">
        <v>10</v>
      </c>
      <c r="F81" s="3" t="str">
        <f>VLOOKUP(A:A,'[1]wszyscy_oferenci'!A:E,4,0)</f>
        <v>Parzymiechy</v>
      </c>
      <c r="G81" s="3" t="str">
        <f>VLOOKUP(A:A,'[1]wszyscy_oferenci'!A:E,5,0)</f>
        <v>Częstochowska 1</v>
      </c>
      <c r="H81" s="4" t="str">
        <f>VLOOKUP(A81:A416,'[1]wszyscy_oferenci'!A:E,2,0)</f>
        <v>+48 34 318 91 54</v>
      </c>
      <c r="I81" s="5"/>
      <c r="J81" s="6"/>
      <c r="K81" s="6"/>
      <c r="L81" s="6"/>
      <c r="M81" s="6"/>
      <c r="N81" s="6"/>
      <c r="O81" s="6"/>
      <c r="P81" s="7"/>
      <c r="Q81" s="7"/>
    </row>
    <row r="82" spans="1:17" ht="33.75">
      <c r="A82" s="3" t="s">
        <v>63</v>
      </c>
      <c r="B82" s="3" t="s">
        <v>11</v>
      </c>
      <c r="C82" s="3" t="s">
        <v>448</v>
      </c>
      <c r="D82" s="3" t="s">
        <v>12</v>
      </c>
      <c r="E82" s="3" t="s">
        <v>64</v>
      </c>
      <c r="F82" s="3" t="str">
        <f>VLOOKUP(A:A,'[1]wszyscy_oferenci'!A:E,4,0)</f>
        <v>Katowice</v>
      </c>
      <c r="G82" s="3" t="str">
        <f>VLOOKUP(A:A,'[1]wszyscy_oferenci'!A:E,5,0)</f>
        <v>Korczaka  27</v>
      </c>
      <c r="H82" s="4" t="str">
        <f>VLOOKUP(A82:A420,'[1]wszyscy_oferenci'!A:E,2,0)</f>
        <v>(032)603 85 55</v>
      </c>
      <c r="I82" s="5"/>
      <c r="J82" s="6"/>
      <c r="K82" s="6"/>
      <c r="L82" s="6"/>
      <c r="M82" s="6"/>
      <c r="N82" s="6"/>
      <c r="O82" s="6"/>
      <c r="P82" s="7"/>
      <c r="Q82" s="7"/>
    </row>
    <row r="83" spans="1:17" ht="45">
      <c r="A83" s="3" t="s">
        <v>69</v>
      </c>
      <c r="B83" s="3" t="s">
        <v>11</v>
      </c>
      <c r="C83" s="3" t="s">
        <v>448</v>
      </c>
      <c r="D83" s="3" t="s">
        <v>12</v>
      </c>
      <c r="E83" s="3" t="s">
        <v>70</v>
      </c>
      <c r="F83" s="3" t="str">
        <f>VLOOKUP(A:A,'[1]wszyscy_oferenci'!A:E,4,0)</f>
        <v>Ruda Śląska</v>
      </c>
      <c r="G83" s="3" t="str">
        <f>VLOOKUP(A:A,'[1]wszyscy_oferenci'!A:E,5,0)</f>
        <v>Ballestremów  16</v>
      </c>
      <c r="H83" s="4" t="str">
        <f>VLOOKUP(A83:A424,'[1]wszyscy_oferenci'!A:E,2,0)</f>
        <v>(032)771 26 44</v>
      </c>
      <c r="I83" s="5"/>
      <c r="J83" s="6"/>
      <c r="K83" s="6"/>
      <c r="L83" s="6"/>
      <c r="M83" s="6"/>
      <c r="N83" s="6"/>
      <c r="O83" s="6"/>
      <c r="P83" s="7"/>
      <c r="Q83" s="7"/>
    </row>
    <row r="84" spans="1:17" ht="33.75">
      <c r="A84" s="3" t="s">
        <v>71</v>
      </c>
      <c r="B84" s="3" t="s">
        <v>11</v>
      </c>
      <c r="C84" s="3" t="s">
        <v>448</v>
      </c>
      <c r="D84" s="3" t="s">
        <v>12</v>
      </c>
      <c r="E84" s="3" t="s">
        <v>72</v>
      </c>
      <c r="F84" s="3" t="str">
        <f>VLOOKUP(A:A,'[1]wszyscy_oferenci'!A:E,4,0)</f>
        <v>Siemianowice Śląskie</v>
      </c>
      <c r="G84" s="3" t="str">
        <f>VLOOKUP(A:A,'[1]wszyscy_oferenci'!A:E,5,0)</f>
        <v>Al. Młodych  16</v>
      </c>
      <c r="H84" s="4" t="str">
        <f>VLOOKUP(A84:A425,'[1]wszyscy_oferenci'!A:E,2,0)</f>
        <v>(032)765 41 38</v>
      </c>
      <c r="I84" s="5"/>
      <c r="J84" s="6"/>
      <c r="K84" s="6"/>
      <c r="L84" s="6"/>
      <c r="M84" s="6"/>
      <c r="N84" s="6"/>
      <c r="O84" s="6"/>
      <c r="P84" s="7"/>
      <c r="Q84" s="7"/>
    </row>
    <row r="85" spans="1:17" ht="45">
      <c r="A85" s="3" t="s">
        <v>138</v>
      </c>
      <c r="B85" s="3" t="s">
        <v>11</v>
      </c>
      <c r="C85" s="3" t="s">
        <v>448</v>
      </c>
      <c r="D85" s="3" t="s">
        <v>12</v>
      </c>
      <c r="E85" s="3" t="s">
        <v>139</v>
      </c>
      <c r="F85" s="3" t="str">
        <f>VLOOKUP(A:A,'[1]wszyscy_oferenci'!A:E,4,0)</f>
        <v>MYSŁOWICE</v>
      </c>
      <c r="G85" s="3" t="str">
        <f>VLOOKUP(A:A,'[1]wszyscy_oferenci'!A:E,5,0)</f>
        <v>RYNEK  8</v>
      </c>
      <c r="H85" s="4" t="str">
        <f>VLOOKUP(A85:A428,'[1]wszyscy_oferenci'!A:E,2,0)</f>
        <v>(032)222 29 07</v>
      </c>
      <c r="I85" s="5"/>
      <c r="J85" s="6"/>
      <c r="K85" s="6"/>
      <c r="L85" s="6"/>
      <c r="M85" s="6"/>
      <c r="N85" s="6"/>
      <c r="O85" s="6"/>
      <c r="P85" s="7"/>
      <c r="Q85" s="7"/>
    </row>
    <row r="86" spans="1:17" ht="33.75">
      <c r="A86" s="3" t="s">
        <v>151</v>
      </c>
      <c r="B86" s="3" t="s">
        <v>11</v>
      </c>
      <c r="C86" s="3" t="s">
        <v>448</v>
      </c>
      <c r="D86" s="3" t="s">
        <v>12</v>
      </c>
      <c r="E86" s="3" t="s">
        <v>152</v>
      </c>
      <c r="F86" s="3" t="str">
        <f>VLOOKUP(A:A,'[1]wszyscy_oferenci'!A:E,4,0)</f>
        <v>Dabrowa Górnicza</v>
      </c>
      <c r="G86" s="3" t="str">
        <f>VLOOKUP(A:A,'[1]wszyscy_oferenci'!A:E,5,0)</f>
        <v>Piłsudskiego 92</v>
      </c>
      <c r="H86" s="4" t="str">
        <f>VLOOKUP(A86:A430,'[1]wszyscy_oferenci'!A:E,2,0)</f>
        <v>+48 32 268 50 67</v>
      </c>
      <c r="I86" s="5"/>
      <c r="J86" s="6"/>
      <c r="K86" s="6"/>
      <c r="L86" s="6"/>
      <c r="M86" s="6"/>
      <c r="N86" s="6"/>
      <c r="O86" s="6"/>
      <c r="P86" s="7"/>
      <c r="Q86" s="7"/>
    </row>
    <row r="87" spans="1:17" ht="33.75">
      <c r="A87" s="3" t="s">
        <v>181</v>
      </c>
      <c r="B87" s="3" t="s">
        <v>11</v>
      </c>
      <c r="C87" s="3" t="s">
        <v>448</v>
      </c>
      <c r="D87" s="3" t="s">
        <v>12</v>
      </c>
      <c r="E87" s="3" t="s">
        <v>184</v>
      </c>
      <c r="F87" s="3" t="str">
        <f>VLOOKUP(A:A,'[1]wszyscy_oferenci'!A:E,4,0)</f>
        <v>Żywiec</v>
      </c>
      <c r="G87" s="3" t="str">
        <f>VLOOKUP(A:A,'[1]wszyscy_oferenci'!A:E,5,0)</f>
        <v>Aleja wolności  2</v>
      </c>
      <c r="H87" s="4" t="str">
        <f>VLOOKUP(A87:A435,'[1]wszyscy_oferenci'!A:E,2,0)</f>
        <v>(033)861 00 83</v>
      </c>
      <c r="I87" s="5"/>
      <c r="J87" s="6"/>
      <c r="K87" s="6"/>
      <c r="L87" s="6"/>
      <c r="M87" s="6"/>
      <c r="N87" s="6"/>
      <c r="O87" s="6"/>
      <c r="P87" s="7"/>
      <c r="Q87" s="7"/>
    </row>
    <row r="88" spans="1:17" ht="33.75">
      <c r="A88" s="3" t="s">
        <v>257</v>
      </c>
      <c r="B88" s="3" t="s">
        <v>11</v>
      </c>
      <c r="C88" s="3" t="s">
        <v>448</v>
      </c>
      <c r="D88" s="3" t="s">
        <v>12</v>
      </c>
      <c r="E88" s="3" t="s">
        <v>258</v>
      </c>
      <c r="F88" s="3" t="str">
        <f>VLOOKUP(A:A,'[1]wszyscy_oferenci'!A:E,4,0)</f>
        <v>Częstochowa</v>
      </c>
      <c r="G88" s="3" t="str">
        <f>VLOOKUP(A:A,'[1]wszyscy_oferenci'!A:E,5,0)</f>
        <v>Barlickiego 2</v>
      </c>
      <c r="H88" s="4" t="str">
        <f>VLOOKUP(A88:A442,'[1]wszyscy_oferenci'!A:E,2,0)</f>
        <v>(034)367 50 37</v>
      </c>
      <c r="I88" s="5"/>
      <c r="J88" s="6"/>
      <c r="K88" s="6"/>
      <c r="L88" s="6"/>
      <c r="M88" s="6"/>
      <c r="N88" s="6"/>
      <c r="O88" s="6"/>
      <c r="P88" s="7"/>
      <c r="Q88" s="7"/>
    </row>
    <row r="89" spans="1:17" ht="33.75">
      <c r="A89" s="3" t="s">
        <v>303</v>
      </c>
      <c r="B89" s="3" t="s">
        <v>11</v>
      </c>
      <c r="C89" s="3" t="s">
        <v>448</v>
      </c>
      <c r="D89" s="3" t="s">
        <v>12</v>
      </c>
      <c r="E89" s="3" t="s">
        <v>304</v>
      </c>
      <c r="F89" s="3" t="str">
        <f>VLOOKUP(A:A,'[1]wszyscy_oferenci'!A:E,4,0)</f>
        <v>Wodzisław Śląski</v>
      </c>
      <c r="G89" s="3" t="str">
        <f>VLOOKUP(A:A,'[1]wszyscy_oferenci'!A:E,5,0)</f>
        <v>Radlińska 16 16</v>
      </c>
      <c r="H89" s="4" t="str">
        <f>VLOOKUP(A89:A453,'[1]wszyscy_oferenci'!A:E,2,0)</f>
        <v>(032)455 04 06</v>
      </c>
      <c r="I89" s="5"/>
      <c r="J89" s="6"/>
      <c r="K89" s="6"/>
      <c r="L89" s="6"/>
      <c r="M89" s="6"/>
      <c r="N89" s="6"/>
      <c r="O89" s="6"/>
      <c r="P89" s="7"/>
      <c r="Q89" s="7"/>
    </row>
    <row r="90" spans="1:17" ht="45">
      <c r="A90" s="3" t="s">
        <v>322</v>
      </c>
      <c r="B90" s="3" t="s">
        <v>11</v>
      </c>
      <c r="C90" s="3" t="s">
        <v>448</v>
      </c>
      <c r="D90" s="3" t="s">
        <v>12</v>
      </c>
      <c r="E90" s="3" t="s">
        <v>323</v>
      </c>
      <c r="F90" s="3" t="str">
        <f>VLOOKUP(A:A,'[1]wszyscy_oferenci'!A:E,4,0)</f>
        <v>Rybnik</v>
      </c>
      <c r="G90" s="3" t="str">
        <f>VLOOKUP(A:A,'[1]wszyscy_oferenci'!A:E,5,0)</f>
        <v>Lompy 10</v>
      </c>
      <c r="H90" s="4">
        <v>48509854850</v>
      </c>
      <c r="I90" s="5"/>
      <c r="J90" s="6"/>
      <c r="K90" s="6"/>
      <c r="L90" s="6"/>
      <c r="M90" s="6"/>
      <c r="N90" s="6"/>
      <c r="O90" s="6"/>
      <c r="P90" s="7"/>
      <c r="Q90" s="7"/>
    </row>
    <row r="91" spans="1:17" ht="33.75">
      <c r="A91" s="3" t="s">
        <v>382</v>
      </c>
      <c r="B91" s="3" t="s">
        <v>11</v>
      </c>
      <c r="C91" s="3" t="s">
        <v>448</v>
      </c>
      <c r="D91" s="3" t="s">
        <v>12</v>
      </c>
      <c r="E91" s="3" t="s">
        <v>383</v>
      </c>
      <c r="F91" s="3" t="str">
        <f>VLOOKUP(A:A,'[1]wszyscy_oferenci'!A:E,4,0)</f>
        <v>Zabrze</v>
      </c>
      <c r="G91" s="3" t="str">
        <f>VLOOKUP(A:A,'[1]wszyscy_oferenci'!A:E,5,0)</f>
        <v>Park Hutniczy  6</v>
      </c>
      <c r="H91" s="4" t="str">
        <f>VLOOKUP(A91:A462,'[1]wszyscy_oferenci'!A:E,2,0)</f>
        <v>(032)271 84 42</v>
      </c>
      <c r="I91" s="5"/>
      <c r="J91" s="6"/>
      <c r="K91" s="6"/>
      <c r="L91" s="6"/>
      <c r="M91" s="6"/>
      <c r="N91" s="6"/>
      <c r="O91" s="6"/>
      <c r="P91" s="7"/>
      <c r="Q91" s="7"/>
    </row>
    <row r="92" spans="1:17" ht="33.75">
      <c r="A92" s="3" t="s">
        <v>386</v>
      </c>
      <c r="B92" s="3" t="s">
        <v>11</v>
      </c>
      <c r="C92" s="3" t="s">
        <v>448</v>
      </c>
      <c r="D92" s="3" t="s">
        <v>12</v>
      </c>
      <c r="E92" s="3" t="s">
        <v>387</v>
      </c>
      <c r="F92" s="3" t="str">
        <f>VLOOKUP(A:A,'[1]wszyscy_oferenci'!A:E,4,0)</f>
        <v>Tarnowskie Góry</v>
      </c>
      <c r="G92" s="3" t="str">
        <f>VLOOKUP(A:A,'[1]wszyscy_oferenci'!A:E,5,0)</f>
        <v>Karłuszowiec  11</v>
      </c>
      <c r="H92" s="4" t="str">
        <f>VLOOKUP(A92:A464,'[1]wszyscy_oferenci'!A:E,2,0)</f>
        <v>(032)383 15 30</v>
      </c>
      <c r="I92" s="5"/>
      <c r="J92" s="6"/>
      <c r="K92" s="6"/>
      <c r="L92" s="6"/>
      <c r="M92" s="6"/>
      <c r="N92" s="6"/>
      <c r="O92" s="6"/>
      <c r="P92" s="7"/>
      <c r="Q92" s="7"/>
    </row>
    <row r="93" spans="1:17" ht="45">
      <c r="A93" s="3" t="s">
        <v>245</v>
      </c>
      <c r="B93" s="3" t="s">
        <v>249</v>
      </c>
      <c r="C93" s="3" t="s">
        <v>449</v>
      </c>
      <c r="D93" s="3" t="s">
        <v>250</v>
      </c>
      <c r="E93" s="3" t="s">
        <v>246</v>
      </c>
      <c r="F93" s="3" t="str">
        <f>VLOOKUP(A:A,'[1]wszyscy_oferenci'!A:E,4,0)</f>
        <v>Częstochowa</v>
      </c>
      <c r="G93" s="3" t="str">
        <f>VLOOKUP(A:A,'[1]wszyscy_oferenci'!A:E,5,0)</f>
        <v>Wiolinowa  1</v>
      </c>
      <c r="H93" s="4" t="str">
        <f>VLOOKUP(A93:A447,'[1]wszyscy_oferenci'!A:E,2,0)</f>
        <v>+48 34 324 60 97</v>
      </c>
      <c r="I93" s="5"/>
      <c r="J93" s="6"/>
      <c r="K93" s="6"/>
      <c r="L93" s="6"/>
      <c r="M93" s="6"/>
      <c r="N93" s="6"/>
      <c r="O93" s="6"/>
      <c r="P93" s="7"/>
      <c r="Q93" s="7"/>
    </row>
    <row r="94" spans="1:17" ht="45">
      <c r="A94" s="3" t="s">
        <v>382</v>
      </c>
      <c r="B94" s="3" t="s">
        <v>249</v>
      </c>
      <c r="C94" s="3" t="s">
        <v>449</v>
      </c>
      <c r="D94" s="3" t="s">
        <v>250</v>
      </c>
      <c r="E94" s="3" t="s">
        <v>383</v>
      </c>
      <c r="F94" s="3" t="str">
        <f>VLOOKUP(A:A,'[1]wszyscy_oferenci'!A:E,4,0)</f>
        <v>Zabrze</v>
      </c>
      <c r="G94" s="3" t="str">
        <f>VLOOKUP(A:A,'[1]wszyscy_oferenci'!A:E,5,0)</f>
        <v>Park Hutniczy  6</v>
      </c>
      <c r="H94" s="4" t="str">
        <f>VLOOKUP(A94:A465,'[1]wszyscy_oferenci'!A:E,2,0)</f>
        <v>(032)271 84 42</v>
      </c>
      <c r="I94" s="5"/>
      <c r="J94" s="6"/>
      <c r="K94" s="6"/>
      <c r="L94" s="6"/>
      <c r="M94" s="6"/>
      <c r="N94" s="6"/>
      <c r="O94" s="6"/>
      <c r="P94" s="7"/>
      <c r="Q94" s="7"/>
    </row>
    <row r="95" spans="1:17" ht="45">
      <c r="A95" s="3" t="s">
        <v>401</v>
      </c>
      <c r="B95" s="3" t="s">
        <v>249</v>
      </c>
      <c r="C95" s="3" t="s">
        <v>449</v>
      </c>
      <c r="D95" s="3" t="s">
        <v>250</v>
      </c>
      <c r="E95" s="3" t="s">
        <v>402</v>
      </c>
      <c r="F95" s="3" t="str">
        <f>VLOOKUP(A:A,'[1]wszyscy_oferenci'!A:E,4,0)</f>
        <v>Gliwice</v>
      </c>
      <c r="G95" s="3" t="str">
        <f>VLOOKUP(A:A,'[1]wszyscy_oferenci'!A:E,5,0)</f>
        <v>Dębowa  5</v>
      </c>
      <c r="H95" s="4" t="str">
        <f>VLOOKUP(A95:A467,'[1]wszyscy_oferenci'!A:E,2,0)</f>
        <v>+48 32 270 37 58</v>
      </c>
      <c r="I95" s="5"/>
      <c r="J95" s="6"/>
      <c r="K95" s="6"/>
      <c r="L95" s="6"/>
      <c r="M95" s="6"/>
      <c r="N95" s="6"/>
      <c r="O95" s="6"/>
      <c r="P95" s="7"/>
      <c r="Q95" s="7"/>
    </row>
    <row r="96" spans="1:17" ht="33.75">
      <c r="A96" s="3" t="s">
        <v>370</v>
      </c>
      <c r="B96" s="3" t="s">
        <v>376</v>
      </c>
      <c r="C96" s="3" t="s">
        <v>461</v>
      </c>
      <c r="D96" s="3" t="s">
        <v>377</v>
      </c>
      <c r="E96" s="3" t="s">
        <v>371</v>
      </c>
      <c r="F96" s="3" t="str">
        <f>VLOOKUP(A:A,'[1]wszyscy_oferenci'!A:E,4,0)</f>
        <v>Toszek</v>
      </c>
      <c r="G96" s="3" t="str">
        <f>VLOOKUP(A:A,'[1]wszyscy_oferenci'!A:E,5,0)</f>
        <v>Gliwicka  5</v>
      </c>
      <c r="H96" s="4" t="str">
        <f>VLOOKUP(A96:A467,'[1]wszyscy_oferenci'!A:E,2,0)</f>
        <v>+48 32 233 41 12</v>
      </c>
      <c r="I96" s="5"/>
      <c r="J96" s="6"/>
      <c r="K96" s="6"/>
      <c r="L96" s="6"/>
      <c r="M96" s="6"/>
      <c r="N96" s="6"/>
      <c r="O96" s="6"/>
      <c r="P96" s="7"/>
      <c r="Q96" s="7"/>
    </row>
    <row r="97" spans="1:17" ht="45">
      <c r="A97" s="3" t="s">
        <v>164</v>
      </c>
      <c r="B97" s="3" t="s">
        <v>166</v>
      </c>
      <c r="C97" s="3" t="s">
        <v>470</v>
      </c>
      <c r="D97" s="3" t="s">
        <v>167</v>
      </c>
      <c r="E97" s="3" t="s">
        <v>165</v>
      </c>
      <c r="F97" s="3" t="str">
        <f>VLOOKUP(A:A,'[1]wszyscy_oferenci'!A:E,4,0)</f>
        <v>Międzybrodzie Bialskie</v>
      </c>
      <c r="G97" s="3" t="str">
        <f>VLOOKUP(A:A,'[1]wszyscy_oferenci'!A:E,5,0)</f>
        <v>Graniczna 7</v>
      </c>
      <c r="H97" s="4" t="str">
        <f>VLOOKUP(A97:A441,'[1]wszyscy_oferenci'!A:E,2,0)</f>
        <v>(033)866 13 50</v>
      </c>
      <c r="I97" s="5"/>
      <c r="J97" s="6"/>
      <c r="K97" s="6"/>
      <c r="L97" s="6"/>
      <c r="M97" s="6"/>
      <c r="N97" s="6"/>
      <c r="O97" s="6"/>
      <c r="P97" s="7"/>
      <c r="Q97" s="7"/>
    </row>
    <row r="98" spans="1:17" ht="45">
      <c r="A98" s="3" t="s">
        <v>210</v>
      </c>
      <c r="B98" s="3" t="s">
        <v>166</v>
      </c>
      <c r="C98" s="3" t="s">
        <v>470</v>
      </c>
      <c r="D98" s="3" t="s">
        <v>167</v>
      </c>
      <c r="E98" s="3" t="s">
        <v>211</v>
      </c>
      <c r="F98" s="3" t="str">
        <f>VLOOKUP(A:A,'[1]wszyscy_oferenci'!A:E,4,0)</f>
        <v>Lubliniec</v>
      </c>
      <c r="G98" s="3" t="str">
        <f>VLOOKUP(A:A,'[1]wszyscy_oferenci'!A:E,5,0)</f>
        <v>Grunwaldzka 48</v>
      </c>
      <c r="H98" s="4" t="str">
        <f>VLOOKUP(A98:A452,'[1]wszyscy_oferenci'!A:E,2,0)</f>
        <v>(034)356 24 51 </v>
      </c>
      <c r="I98" s="5"/>
      <c r="J98" s="6"/>
      <c r="K98" s="6"/>
      <c r="L98" s="6"/>
      <c r="M98" s="6"/>
      <c r="N98" s="6"/>
      <c r="O98" s="6"/>
      <c r="P98" s="7"/>
      <c r="Q98" s="7"/>
    </row>
    <row r="99" spans="1:17" ht="45">
      <c r="A99" s="3" t="s">
        <v>272</v>
      </c>
      <c r="B99" s="3" t="s">
        <v>166</v>
      </c>
      <c r="C99" s="3" t="s">
        <v>470</v>
      </c>
      <c r="D99" s="3" t="s">
        <v>167</v>
      </c>
      <c r="E99" s="3" t="s">
        <v>273</v>
      </c>
      <c r="F99" s="3" t="str">
        <f>VLOOKUP(A:A,'[1]wszyscy_oferenci'!A:E,4,0)</f>
        <v>Gorzyce</v>
      </c>
      <c r="G99" s="3" t="str">
        <f>VLOOKUP(A:A,'[1]wszyscy_oferenci'!A:E,5,0)</f>
        <v>Zamkowa 8</v>
      </c>
      <c r="H99" s="4" t="s">
        <v>274</v>
      </c>
      <c r="I99" s="5"/>
      <c r="J99" s="6"/>
      <c r="K99" s="6"/>
      <c r="L99" s="6"/>
      <c r="M99" s="6"/>
      <c r="N99" s="6"/>
      <c r="O99" s="6"/>
      <c r="P99" s="7"/>
      <c r="Q99" s="7"/>
    </row>
    <row r="100" spans="1:17" ht="45">
      <c r="A100" s="3" t="s">
        <v>275</v>
      </c>
      <c r="B100" s="3" t="s">
        <v>166</v>
      </c>
      <c r="C100" s="3" t="s">
        <v>470</v>
      </c>
      <c r="D100" s="3" t="s">
        <v>167</v>
      </c>
      <c r="E100" s="3" t="s">
        <v>276</v>
      </c>
      <c r="F100" s="3" t="str">
        <f>VLOOKUP(A:A,'[1]wszyscy_oferenci'!A:E,4,0)</f>
        <v>RYBNIK</v>
      </c>
      <c r="G100" s="3" t="str">
        <f>VLOOKUP(A:A,'[1]wszyscy_oferenci'!A:E,5,0)</f>
        <v>GLIWICKA  33</v>
      </c>
      <c r="H100" s="4" t="s">
        <v>278</v>
      </c>
      <c r="I100" s="5"/>
      <c r="J100" s="6"/>
      <c r="K100" s="6"/>
      <c r="L100" s="6"/>
      <c r="M100" s="6"/>
      <c r="N100" s="6"/>
      <c r="O100" s="6"/>
      <c r="P100" s="7"/>
      <c r="Q100" s="7"/>
    </row>
    <row r="101" spans="1:17" ht="56.25">
      <c r="A101" s="3" t="s">
        <v>378</v>
      </c>
      <c r="B101" s="3" t="s">
        <v>379</v>
      </c>
      <c r="C101" s="3" t="s">
        <v>469</v>
      </c>
      <c r="D101" s="3" t="s">
        <v>380</v>
      </c>
      <c r="E101" s="3" t="s">
        <v>381</v>
      </c>
      <c r="F101" s="3" t="str">
        <f>VLOOKUP(A:A,'[1]wszyscy_oferenci'!A:E,4,0)</f>
        <v>KAMIENIEC</v>
      </c>
      <c r="G101" s="3" t="str">
        <f>VLOOKUP(A:A,'[1]wszyscy_oferenci'!A:E,5,0)</f>
        <v>POLNA  2</v>
      </c>
      <c r="H101" s="4" t="str">
        <f>VLOOKUP(A101:A472,'[1]wszyscy_oferenci'!A:E,2,0)</f>
        <v>(032)233 78 77</v>
      </c>
      <c r="I101" s="5"/>
      <c r="J101" s="6"/>
      <c r="K101" s="6"/>
      <c r="L101" s="6"/>
      <c r="M101" s="6"/>
      <c r="N101" s="6"/>
      <c r="O101" s="6"/>
      <c r="P101" s="7"/>
      <c r="Q101" s="7"/>
    </row>
    <row r="102" spans="1:17" ht="45">
      <c r="A102" s="3" t="s">
        <v>275</v>
      </c>
      <c r="B102" s="3" t="s">
        <v>281</v>
      </c>
      <c r="C102" s="3" t="s">
        <v>456</v>
      </c>
      <c r="D102" s="3" t="s">
        <v>282</v>
      </c>
      <c r="E102" s="3" t="s">
        <v>276</v>
      </c>
      <c r="F102" s="3" t="str">
        <f>VLOOKUP(A:A,'[1]wszyscy_oferenci'!A:E,4,0)</f>
        <v>RYBNIK</v>
      </c>
      <c r="G102" s="3" t="str">
        <f>VLOOKUP(A:A,'[1]wszyscy_oferenci'!A:E,5,0)</f>
        <v>GLIWICKA  33</v>
      </c>
      <c r="H102" s="4" t="s">
        <v>278</v>
      </c>
      <c r="I102" s="5"/>
      <c r="J102" s="6"/>
      <c r="K102" s="6"/>
      <c r="L102" s="6"/>
      <c r="M102" s="6"/>
      <c r="N102" s="6"/>
      <c r="O102" s="6"/>
      <c r="P102" s="7"/>
      <c r="Q102" s="7"/>
    </row>
    <row r="103" spans="1:17" ht="45">
      <c r="A103" s="3" t="s">
        <v>337</v>
      </c>
      <c r="B103" s="3" t="s">
        <v>281</v>
      </c>
      <c r="C103" s="3" t="s">
        <v>456</v>
      </c>
      <c r="D103" s="3" t="s">
        <v>282</v>
      </c>
      <c r="E103" s="3" t="s">
        <v>338</v>
      </c>
      <c r="F103" s="3" t="str">
        <f>VLOOKUP(A:A,'[1]wszyscy_oferenci'!A:E,4,0)</f>
        <v>SOSNOWIEC</v>
      </c>
      <c r="G103" s="3" t="str">
        <f>VLOOKUP(A:A,'[1]wszyscy_oferenci'!A:E,5,0)</f>
        <v>SZPITALNA 1</v>
      </c>
      <c r="H103" s="4" t="str">
        <f>VLOOKUP(A103:A467,'[1]wszyscy_oferenci'!A:E,2,0)</f>
        <v>(032)263 57 19</v>
      </c>
      <c r="I103" s="5"/>
      <c r="J103" s="6"/>
      <c r="K103" s="6"/>
      <c r="L103" s="6"/>
      <c r="M103" s="6"/>
      <c r="N103" s="6"/>
      <c r="O103" s="6"/>
      <c r="P103" s="7"/>
      <c r="Q103" s="7"/>
    </row>
    <row r="104" spans="1:17" ht="22.5">
      <c r="A104" s="3" t="s">
        <v>17</v>
      </c>
      <c r="B104" s="3" t="s">
        <v>24</v>
      </c>
      <c r="C104" s="3" t="s">
        <v>451</v>
      </c>
      <c r="D104" s="3" t="s">
        <v>25</v>
      </c>
      <c r="E104" s="3" t="s">
        <v>20</v>
      </c>
      <c r="F104" s="3" t="str">
        <f>VLOOKUP(A:A,'[1]wszyscy_oferenci'!A:E,4,0)</f>
        <v>Chorzów</v>
      </c>
      <c r="G104" s="3" t="str">
        <f>VLOOKUP(A:A,'[1]wszyscy_oferenci'!A:E,5,0)</f>
        <v>Zjednoczenia 10</v>
      </c>
      <c r="H104" s="4" t="s">
        <v>21</v>
      </c>
      <c r="I104" s="5"/>
      <c r="J104" s="6"/>
      <c r="K104" s="6"/>
      <c r="L104" s="6"/>
      <c r="M104" s="6"/>
      <c r="N104" s="6"/>
      <c r="O104" s="6"/>
      <c r="P104" s="7"/>
      <c r="Q104" s="7"/>
    </row>
    <row r="105" spans="1:17" ht="22.5">
      <c r="A105" s="3" t="s">
        <v>26</v>
      </c>
      <c r="B105" s="3" t="s">
        <v>24</v>
      </c>
      <c r="C105" s="3" t="s">
        <v>451</v>
      </c>
      <c r="D105" s="3" t="s">
        <v>25</v>
      </c>
      <c r="E105" s="3" t="s">
        <v>27</v>
      </c>
      <c r="F105" s="3" t="str">
        <f>VLOOKUP(A:A,'[1]wszyscy_oferenci'!A:E,4,0)</f>
        <v>Świętochłowice</v>
      </c>
      <c r="G105" s="3" t="str">
        <f>VLOOKUP(A:A,'[1]wszyscy_oferenci'!A:E,5,0)</f>
        <v>Chorzowska  38</v>
      </c>
      <c r="H105" s="4" t="str">
        <f>VLOOKUP(A105:A441,'[1]wszyscy_oferenci'!A:E,2,0)</f>
        <v>+48 32 245 50 41</v>
      </c>
      <c r="I105" s="5"/>
      <c r="J105" s="6"/>
      <c r="K105" s="6"/>
      <c r="L105" s="6"/>
      <c r="M105" s="6"/>
      <c r="N105" s="6"/>
      <c r="O105" s="6"/>
      <c r="P105" s="7"/>
      <c r="Q105" s="7"/>
    </row>
    <row r="106" spans="1:17" ht="45">
      <c r="A106" s="3" t="s">
        <v>32</v>
      </c>
      <c r="B106" s="3" t="s">
        <v>24</v>
      </c>
      <c r="C106" s="3" t="s">
        <v>451</v>
      </c>
      <c r="D106" s="3" t="s">
        <v>25</v>
      </c>
      <c r="E106" s="3" t="s">
        <v>35</v>
      </c>
      <c r="F106" s="3" t="str">
        <f>VLOOKUP(A:A,'[1]wszyscy_oferenci'!A:E,4,0)</f>
        <v>Katowice</v>
      </c>
      <c r="G106" s="3" t="str">
        <f>VLOOKUP(A:A,'[1]wszyscy_oferenci'!A:E,5,0)</f>
        <v>Ziołowa 45-47</v>
      </c>
      <c r="H106" s="4" t="s">
        <v>36</v>
      </c>
      <c r="I106" s="5"/>
      <c r="J106" s="6"/>
      <c r="K106" s="6"/>
      <c r="L106" s="6"/>
      <c r="M106" s="6"/>
      <c r="N106" s="6"/>
      <c r="O106" s="6"/>
      <c r="P106" s="7"/>
      <c r="Q106" s="7"/>
    </row>
    <row r="107" spans="1:17" ht="22.5">
      <c r="A107" s="3" t="s">
        <v>49</v>
      </c>
      <c r="B107" s="3" t="s">
        <v>24</v>
      </c>
      <c r="C107" s="3" t="s">
        <v>451</v>
      </c>
      <c r="D107" s="3" t="s">
        <v>25</v>
      </c>
      <c r="E107" s="3" t="s">
        <v>50</v>
      </c>
      <c r="F107" s="3" t="str">
        <f>VLOOKUP(A:A,'[1]wszyscy_oferenci'!A:E,4,0)</f>
        <v>Bytom</v>
      </c>
      <c r="G107" s="3" t="str">
        <f>VLOOKUP(A:A,'[1]wszyscy_oferenci'!A:E,5,0)</f>
        <v>Aleja Legionów  10</v>
      </c>
      <c r="H107" s="4" t="str">
        <f>VLOOKUP(A107:A443,'[1]wszyscy_oferenci'!A:E,2,0)</f>
        <v>(032)281 02 71</v>
      </c>
      <c r="I107" s="5"/>
      <c r="J107" s="6"/>
      <c r="K107" s="6"/>
      <c r="L107" s="6"/>
      <c r="M107" s="6"/>
      <c r="N107" s="6"/>
      <c r="O107" s="6"/>
      <c r="P107" s="7"/>
      <c r="Q107" s="7"/>
    </row>
    <row r="108" spans="1:17" ht="22.5">
      <c r="A108" s="3" t="s">
        <v>63</v>
      </c>
      <c r="B108" s="3" t="s">
        <v>24</v>
      </c>
      <c r="C108" s="3" t="s">
        <v>451</v>
      </c>
      <c r="D108" s="3" t="s">
        <v>25</v>
      </c>
      <c r="E108" s="3" t="s">
        <v>64</v>
      </c>
      <c r="F108" s="3" t="str">
        <f>VLOOKUP(A:A,'[1]wszyscy_oferenci'!A:E,4,0)</f>
        <v>Katowice</v>
      </c>
      <c r="G108" s="3" t="str">
        <f>VLOOKUP(A:A,'[1]wszyscy_oferenci'!A:E,5,0)</f>
        <v>Korczaka  27</v>
      </c>
      <c r="H108" s="4" t="str">
        <f>VLOOKUP(A108:A446,'[1]wszyscy_oferenci'!A:E,2,0)</f>
        <v>(032)603 85 55</v>
      </c>
      <c r="I108" s="5"/>
      <c r="J108" s="6"/>
      <c r="K108" s="6"/>
      <c r="L108" s="6"/>
      <c r="M108" s="6"/>
      <c r="N108" s="6"/>
      <c r="O108" s="6"/>
      <c r="P108" s="7"/>
      <c r="Q108" s="7"/>
    </row>
    <row r="109" spans="1:17" ht="33.75">
      <c r="A109" s="3" t="s">
        <v>158</v>
      </c>
      <c r="B109" s="3" t="s">
        <v>24</v>
      </c>
      <c r="C109" s="3" t="s">
        <v>451</v>
      </c>
      <c r="D109" s="3" t="s">
        <v>25</v>
      </c>
      <c r="E109" s="3" t="s">
        <v>159</v>
      </c>
      <c r="F109" s="3" t="str">
        <f>VLOOKUP(A:A,'[1]wszyscy_oferenci'!A:E,4,0)</f>
        <v>Ruda Śląska</v>
      </c>
      <c r="G109" s="3" t="str">
        <f>VLOOKUP(A:A,'[1]wszyscy_oferenci'!A:E,5,0)</f>
        <v>Wincentego Lipa 2</v>
      </c>
      <c r="H109" s="4" t="str">
        <f>VLOOKUP(A109:A453,'[1]wszyscy_oferenci'!A:E,2,0)</f>
        <v>(032)344 07 23</v>
      </c>
      <c r="I109" s="5"/>
      <c r="J109" s="6"/>
      <c r="K109" s="6"/>
      <c r="L109" s="6"/>
      <c r="M109" s="6"/>
      <c r="N109" s="6"/>
      <c r="O109" s="6"/>
      <c r="P109" s="7"/>
      <c r="Q109" s="7"/>
    </row>
    <row r="110" spans="1:17" ht="22.5">
      <c r="A110" s="3" t="s">
        <v>162</v>
      </c>
      <c r="B110" s="3" t="s">
        <v>24</v>
      </c>
      <c r="C110" s="3" t="s">
        <v>451</v>
      </c>
      <c r="D110" s="3" t="s">
        <v>25</v>
      </c>
      <c r="E110" s="3" t="s">
        <v>163</v>
      </c>
      <c r="F110" s="3" t="str">
        <f>VLOOKUP(A:A,'[1]wszyscy_oferenci'!A:E,4,0)</f>
        <v>Cieszyn</v>
      </c>
      <c r="G110" s="3" t="str">
        <f>VLOOKUP(A:A,'[1]wszyscy_oferenci'!A:E,5,0)</f>
        <v>Bielska 4</v>
      </c>
      <c r="H110" s="4" t="str">
        <f>VLOOKUP(A110:A454,'[1]wszyscy_oferenci'!A:E,2,0)</f>
        <v>(033)852 49 33</v>
      </c>
      <c r="I110" s="5"/>
      <c r="J110" s="6"/>
      <c r="K110" s="6"/>
      <c r="L110" s="6"/>
      <c r="M110" s="6"/>
      <c r="N110" s="6"/>
      <c r="O110" s="6"/>
      <c r="P110" s="7"/>
      <c r="Q110" s="7"/>
    </row>
    <row r="111" spans="1:17" ht="33.75">
      <c r="A111" s="3" t="s">
        <v>164</v>
      </c>
      <c r="B111" s="3" t="s">
        <v>24</v>
      </c>
      <c r="C111" s="3" t="s">
        <v>451</v>
      </c>
      <c r="D111" s="3" t="s">
        <v>25</v>
      </c>
      <c r="E111" s="3" t="s">
        <v>165</v>
      </c>
      <c r="F111" s="3" t="str">
        <f>VLOOKUP(A:A,'[1]wszyscy_oferenci'!A:E,4,0)</f>
        <v>Międzybrodzie Bialskie</v>
      </c>
      <c r="G111" s="3" t="str">
        <f>VLOOKUP(A:A,'[1]wszyscy_oferenci'!A:E,5,0)</f>
        <v>Graniczna 7</v>
      </c>
      <c r="H111" s="4" t="str">
        <f>VLOOKUP(A111:A455,'[1]wszyscy_oferenci'!A:E,2,0)</f>
        <v>(033)866 13 50</v>
      </c>
      <c r="I111" s="5"/>
      <c r="J111" s="6"/>
      <c r="K111" s="6"/>
      <c r="L111" s="6"/>
      <c r="M111" s="6"/>
      <c r="N111" s="6"/>
      <c r="O111" s="6"/>
      <c r="P111" s="7"/>
      <c r="Q111" s="7"/>
    </row>
    <row r="112" spans="1:17" ht="22.5">
      <c r="A112" s="3" t="s">
        <v>170</v>
      </c>
      <c r="B112" s="3" t="s">
        <v>24</v>
      </c>
      <c r="C112" s="3" t="s">
        <v>451</v>
      </c>
      <c r="D112" s="3" t="s">
        <v>25</v>
      </c>
      <c r="E112" s="3" t="s">
        <v>171</v>
      </c>
      <c r="F112" s="3" t="str">
        <f>VLOOKUP(A:A,'[1]wszyscy_oferenci'!A:E,4,0)</f>
        <v>Bielsko-Biała</v>
      </c>
      <c r="G112" s="3" t="str">
        <f>VLOOKUP(A:A,'[1]wszyscy_oferenci'!A:E,5,0)</f>
        <v>Olszówka 102</v>
      </c>
      <c r="H112" s="4" t="str">
        <f>VLOOKUP(A112:A457,'[1]wszyscy_oferenci'!A:E,2,0)</f>
        <v>(033)812 30 41</v>
      </c>
      <c r="I112" s="5"/>
      <c r="J112" s="6"/>
      <c r="K112" s="6"/>
      <c r="L112" s="6"/>
      <c r="M112" s="6"/>
      <c r="N112" s="6"/>
      <c r="O112" s="6"/>
      <c r="P112" s="7"/>
      <c r="Q112" s="7"/>
    </row>
    <row r="113" spans="1:17" ht="22.5">
      <c r="A113" s="3" t="s">
        <v>202</v>
      </c>
      <c r="B113" s="3" t="s">
        <v>24</v>
      </c>
      <c r="C113" s="3" t="s">
        <v>451</v>
      </c>
      <c r="D113" s="3" t="s">
        <v>25</v>
      </c>
      <c r="E113" s="3" t="s">
        <v>203</v>
      </c>
      <c r="F113" s="3" t="str">
        <f>VLOOKUP(A:A,'[1]wszyscy_oferenci'!A:E,4,0)</f>
        <v>Częstochowa</v>
      </c>
      <c r="G113" s="3" t="str">
        <f>VLOOKUP(A:A,'[1]wszyscy_oferenci'!A:E,5,0)</f>
        <v>Bialska 104/118</v>
      </c>
      <c r="H113" s="4" t="str">
        <f>VLOOKUP(A113:A463,'[1]wszyscy_oferenci'!A:E,2,0)</f>
        <v>(034)367 30 00</v>
      </c>
      <c r="I113" s="5"/>
      <c r="J113" s="6"/>
      <c r="K113" s="6"/>
      <c r="L113" s="6"/>
      <c r="M113" s="6"/>
      <c r="N113" s="6"/>
      <c r="O113" s="6"/>
      <c r="P113" s="7"/>
      <c r="Q113" s="7"/>
    </row>
    <row r="114" spans="1:17" ht="33.75">
      <c r="A114" s="3" t="s">
        <v>210</v>
      </c>
      <c r="B114" s="3" t="s">
        <v>24</v>
      </c>
      <c r="C114" s="3" t="s">
        <v>451</v>
      </c>
      <c r="D114" s="3" t="s">
        <v>25</v>
      </c>
      <c r="E114" s="3" t="s">
        <v>211</v>
      </c>
      <c r="F114" s="3" t="str">
        <f>VLOOKUP(A:A,'[1]wszyscy_oferenci'!A:E,4,0)</f>
        <v>Lubliniec</v>
      </c>
      <c r="G114" s="3" t="str">
        <f>VLOOKUP(A:A,'[1]wszyscy_oferenci'!A:E,5,0)</f>
        <v>Grunwaldzka 48</v>
      </c>
      <c r="H114" s="4" t="str">
        <f>VLOOKUP(A114:A464,'[1]wszyscy_oferenci'!A:E,2,0)</f>
        <v>(034)356 24 51 </v>
      </c>
      <c r="I114" s="5"/>
      <c r="J114" s="6"/>
      <c r="K114" s="6"/>
      <c r="L114" s="6"/>
      <c r="M114" s="6"/>
      <c r="N114" s="6"/>
      <c r="O114" s="6"/>
      <c r="P114" s="7"/>
      <c r="Q114" s="7"/>
    </row>
    <row r="115" spans="1:17" ht="33.75">
      <c r="A115" s="3" t="s">
        <v>275</v>
      </c>
      <c r="B115" s="3" t="s">
        <v>24</v>
      </c>
      <c r="C115" s="3" t="s">
        <v>451</v>
      </c>
      <c r="D115" s="3" t="s">
        <v>25</v>
      </c>
      <c r="E115" s="3" t="s">
        <v>276</v>
      </c>
      <c r="F115" s="3" t="str">
        <f>VLOOKUP(A:A,'[1]wszyscy_oferenci'!A:E,4,0)</f>
        <v>RYBNIK</v>
      </c>
      <c r="G115" s="3" t="str">
        <f>VLOOKUP(A:A,'[1]wszyscy_oferenci'!A:E,5,0)</f>
        <v>GLIWICKA  33</v>
      </c>
      <c r="H115" s="4" t="s">
        <v>278</v>
      </c>
      <c r="I115" s="5"/>
      <c r="J115" s="6"/>
      <c r="K115" s="6"/>
      <c r="L115" s="6"/>
      <c r="M115" s="6"/>
      <c r="N115" s="6"/>
      <c r="O115" s="6"/>
      <c r="P115" s="7"/>
      <c r="Q115" s="7"/>
    </row>
    <row r="116" spans="1:17" ht="22.5">
      <c r="A116" s="3" t="s">
        <v>331</v>
      </c>
      <c r="B116" s="3" t="s">
        <v>24</v>
      </c>
      <c r="C116" s="3" t="s">
        <v>451</v>
      </c>
      <c r="D116" s="3" t="s">
        <v>25</v>
      </c>
      <c r="E116" s="3" t="s">
        <v>332</v>
      </c>
      <c r="F116" s="3" t="str">
        <f>VLOOKUP(A:A,'[1]wszyscy_oferenci'!A:E,4,0)</f>
        <v>Dąbrowa Górnicza</v>
      </c>
      <c r="G116" s="3" t="str">
        <f>VLOOKUP(A:A,'[1]wszyscy_oferenci'!A:E,5,0)</f>
        <v>Szpitalna 13</v>
      </c>
      <c r="H116" s="4" t="str">
        <f>VLOOKUP(A116:A480,'[1]wszyscy_oferenci'!A:E,2,0)</f>
        <v>(032)262 32 75</v>
      </c>
      <c r="I116" s="5"/>
      <c r="J116" s="6"/>
      <c r="K116" s="6"/>
      <c r="L116" s="6"/>
      <c r="M116" s="6"/>
      <c r="N116" s="6"/>
      <c r="O116" s="6"/>
      <c r="P116" s="7"/>
      <c r="Q116" s="7"/>
    </row>
    <row r="117" spans="1:17" ht="22.5">
      <c r="A117" s="3" t="s">
        <v>335</v>
      </c>
      <c r="B117" s="3" t="s">
        <v>24</v>
      </c>
      <c r="C117" s="3" t="s">
        <v>451</v>
      </c>
      <c r="D117" s="3" t="s">
        <v>25</v>
      </c>
      <c r="E117" s="3" t="s">
        <v>336</v>
      </c>
      <c r="F117" s="3" t="str">
        <f>VLOOKUP(A:A,'[1]wszyscy_oferenci'!A:E,4,0)</f>
        <v>Będzin</v>
      </c>
      <c r="G117" s="3" t="str">
        <f>VLOOKUP(A:A,'[1]wszyscy_oferenci'!A:E,5,0)</f>
        <v>Małachowskiego  12</v>
      </c>
      <c r="H117" s="4" t="str">
        <f>VLOOKUP(A117:A481,'[1]wszyscy_oferenci'!A:E,2,0)</f>
        <v>(032)267 30 11</v>
      </c>
      <c r="I117" s="5"/>
      <c r="J117" s="6"/>
      <c r="K117" s="6"/>
      <c r="L117" s="6"/>
      <c r="M117" s="6"/>
      <c r="N117" s="6"/>
      <c r="O117" s="6"/>
      <c r="P117" s="7"/>
      <c r="Q117" s="7"/>
    </row>
    <row r="118" spans="1:17" ht="22.5">
      <c r="A118" s="3" t="s">
        <v>370</v>
      </c>
      <c r="B118" s="3" t="s">
        <v>24</v>
      </c>
      <c r="C118" s="3" t="s">
        <v>451</v>
      </c>
      <c r="D118" s="3" t="s">
        <v>25</v>
      </c>
      <c r="E118" s="3" t="s">
        <v>371</v>
      </c>
      <c r="F118" s="3" t="str">
        <f>VLOOKUP(A:A,'[1]wszyscy_oferenci'!A:E,4,0)</f>
        <v>Toszek</v>
      </c>
      <c r="G118" s="3" t="str">
        <f>VLOOKUP(A:A,'[1]wszyscy_oferenci'!A:E,5,0)</f>
        <v>Gliwicka  5</v>
      </c>
      <c r="H118" s="4" t="str">
        <f>VLOOKUP(A118:A483,'[1]wszyscy_oferenci'!A:E,2,0)</f>
        <v>+48 32 233 41 12</v>
      </c>
      <c r="I118" s="5"/>
      <c r="J118" s="6"/>
      <c r="K118" s="6"/>
      <c r="L118" s="6"/>
      <c r="M118" s="6"/>
      <c r="N118" s="6"/>
      <c r="O118" s="6"/>
      <c r="P118" s="7"/>
      <c r="Q118" s="7"/>
    </row>
    <row r="119" spans="1:17" ht="22.5">
      <c r="A119" s="3" t="s">
        <v>431</v>
      </c>
      <c r="B119" s="3" t="s">
        <v>24</v>
      </c>
      <c r="C119" s="3" t="s">
        <v>451</v>
      </c>
      <c r="D119" s="3" t="s">
        <v>25</v>
      </c>
      <c r="E119" s="3" t="s">
        <v>432</v>
      </c>
      <c r="F119" s="3" t="str">
        <f>VLOOKUP(A:A,'[1]wszyscy_oferenci'!A:E,4,0)</f>
        <v>Tarnowskie Góry</v>
      </c>
      <c r="G119" s="3" t="str">
        <f>VLOOKUP(A:A,'[1]wszyscy_oferenci'!A:E,5,0)</f>
        <v>Pyskowicka 47-51</v>
      </c>
      <c r="H119" s="4" t="str">
        <f>VLOOKUP(A119:A502,'[1]wszyscy_oferenci'!A:E,2,0)</f>
        <v>(032)390 82 04</v>
      </c>
      <c r="I119" s="5"/>
      <c r="J119" s="6"/>
      <c r="K119" s="6"/>
      <c r="L119" s="6"/>
      <c r="M119" s="6"/>
      <c r="N119" s="6"/>
      <c r="O119" s="6"/>
      <c r="P119" s="7"/>
      <c r="Q119" s="7"/>
    </row>
    <row r="120" spans="1:17" ht="33.75">
      <c r="A120" s="3" t="s">
        <v>370</v>
      </c>
      <c r="B120" s="3" t="s">
        <v>372</v>
      </c>
      <c r="C120" s="3" t="s">
        <v>457</v>
      </c>
      <c r="D120" s="3" t="s">
        <v>373</v>
      </c>
      <c r="E120" s="3" t="s">
        <v>371</v>
      </c>
      <c r="F120" s="3" t="str">
        <f>VLOOKUP(A:A,'[1]wszyscy_oferenci'!A:E,4,0)</f>
        <v>Toszek</v>
      </c>
      <c r="G120" s="3" t="str">
        <f>VLOOKUP(A:A,'[1]wszyscy_oferenci'!A:E,5,0)</f>
        <v>Gliwicka  5</v>
      </c>
      <c r="H120" s="4" t="str">
        <f>VLOOKUP(A120:A490,'[1]wszyscy_oferenci'!A:E,2,0)</f>
        <v>+48 32 233 41 12</v>
      </c>
      <c r="I120" s="5"/>
      <c r="J120" s="6"/>
      <c r="K120" s="6"/>
      <c r="L120" s="6"/>
      <c r="M120" s="6"/>
      <c r="N120" s="6"/>
      <c r="O120" s="6"/>
      <c r="P120" s="7"/>
      <c r="Q120" s="7"/>
    </row>
    <row r="121" spans="1:17" ht="33.75">
      <c r="A121" s="3" t="s">
        <v>113</v>
      </c>
      <c r="B121" s="3" t="s">
        <v>115</v>
      </c>
      <c r="C121" s="3" t="s">
        <v>443</v>
      </c>
      <c r="D121" s="3" t="s">
        <v>116</v>
      </c>
      <c r="E121" s="3" t="s">
        <v>114</v>
      </c>
      <c r="F121" s="3" t="str">
        <f>VLOOKUP(A:A,'[1]wszyscy_oferenci'!A:E,4,0)</f>
        <v>Katowice</v>
      </c>
      <c r="G121" s="3" t="str">
        <f>VLOOKUP(A:A,'[1]wszyscy_oferenci'!A:E,5,0)</f>
        <v>Bohaterów Monte Cassino 3</v>
      </c>
      <c r="H121" s="4" t="str">
        <f>VLOOKUP(A121:A462,'[1]wszyscy_oferenci'!A:E,2,0)</f>
        <v>(032)256 46 93</v>
      </c>
      <c r="I121" s="5"/>
      <c r="J121" s="6"/>
      <c r="K121" s="6"/>
      <c r="L121" s="6"/>
      <c r="M121" s="6"/>
      <c r="N121" s="6"/>
      <c r="O121" s="6"/>
      <c r="P121" s="7"/>
      <c r="Q121" s="7"/>
    </row>
    <row r="122" spans="1:17" ht="33.75">
      <c r="A122" s="3" t="s">
        <v>117</v>
      </c>
      <c r="B122" s="3" t="s">
        <v>115</v>
      </c>
      <c r="C122" s="3" t="s">
        <v>443</v>
      </c>
      <c r="D122" s="3" t="s">
        <v>116</v>
      </c>
      <c r="E122" s="3" t="s">
        <v>118</v>
      </c>
      <c r="F122" s="3" t="str">
        <f>VLOOKUP(A:A,'[1]wszyscy_oferenci'!A:E,4,0)</f>
        <v>Katowice</v>
      </c>
      <c r="G122" s="3" t="str">
        <f>VLOOKUP(A:A,'[1]wszyscy_oferenci'!A:E,5,0)</f>
        <v>Podgórna  4</v>
      </c>
      <c r="H122" s="4" t="str">
        <f>VLOOKUP(A122:A463,'[1]wszyscy_oferenci'!A:E,2,0)</f>
        <v>(032)253 76 81</v>
      </c>
      <c r="I122" s="5"/>
      <c r="J122" s="6"/>
      <c r="K122" s="6"/>
      <c r="L122" s="6"/>
      <c r="M122" s="6"/>
      <c r="N122" s="6"/>
      <c r="O122" s="6"/>
      <c r="P122" s="7"/>
      <c r="Q122" s="7"/>
    </row>
    <row r="123" spans="1:17" ht="45">
      <c r="A123" s="3" t="s">
        <v>132</v>
      </c>
      <c r="B123" s="3" t="s">
        <v>115</v>
      </c>
      <c r="C123" s="3" t="s">
        <v>443</v>
      </c>
      <c r="D123" s="3" t="s">
        <v>116</v>
      </c>
      <c r="E123" s="3" t="s">
        <v>133</v>
      </c>
      <c r="F123" s="3" t="str">
        <f>VLOOKUP(A:A,'[1]wszyscy_oferenci'!A:E,4,0)</f>
        <v>Tychy</v>
      </c>
      <c r="G123" s="3" t="str">
        <f>VLOOKUP(A:A,'[1]wszyscy_oferenci'!A:E,5,0)</f>
        <v>WOJSKA POLSKIEGO  4</v>
      </c>
      <c r="H123" s="4" t="str">
        <f>VLOOKUP(A123:A464,'[1]wszyscy_oferenci'!A:E,2,0)</f>
        <v>(032)327 00 90</v>
      </c>
      <c r="I123" s="5"/>
      <c r="J123" s="6"/>
      <c r="K123" s="6"/>
      <c r="L123" s="6"/>
      <c r="M123" s="6"/>
      <c r="N123" s="6"/>
      <c r="O123" s="6"/>
      <c r="P123" s="7"/>
      <c r="Q123" s="7"/>
    </row>
    <row r="124" spans="1:17" ht="56.25">
      <c r="A124" s="3" t="s">
        <v>134</v>
      </c>
      <c r="B124" s="3" t="s">
        <v>115</v>
      </c>
      <c r="C124" s="3" t="s">
        <v>443</v>
      </c>
      <c r="D124" s="3" t="s">
        <v>116</v>
      </c>
      <c r="E124" s="3" t="s">
        <v>135</v>
      </c>
      <c r="F124" s="3" t="str">
        <f>VLOOKUP(A:A,'[1]wszyscy_oferenci'!A:E,4,0)</f>
        <v>Tychy</v>
      </c>
      <c r="G124" s="3" t="str">
        <f>VLOOKUP(A:A,'[1]wszyscy_oferenci'!A:E,5,0)</f>
        <v>Budowlanych  94</v>
      </c>
      <c r="H124" s="4" t="str">
        <f>VLOOKUP(A124:A465,'[1]wszyscy_oferenci'!A:E,2,0)</f>
        <v>(032)327 78 77</v>
      </c>
      <c r="I124" s="5"/>
      <c r="J124" s="6"/>
      <c r="K124" s="6"/>
      <c r="L124" s="6"/>
      <c r="M124" s="6"/>
      <c r="N124" s="6"/>
      <c r="O124" s="6"/>
      <c r="P124" s="7"/>
      <c r="Q124" s="7"/>
    </row>
    <row r="125" spans="1:17" ht="33.75">
      <c r="A125" s="3" t="s">
        <v>144</v>
      </c>
      <c r="B125" s="3" t="s">
        <v>115</v>
      </c>
      <c r="C125" s="3" t="s">
        <v>443</v>
      </c>
      <c r="D125" s="3" t="s">
        <v>116</v>
      </c>
      <c r="E125" s="3" t="s">
        <v>145</v>
      </c>
      <c r="F125" s="3" t="str">
        <f>VLOOKUP(A:A,'[1]wszyscy_oferenci'!A:E,4,0)</f>
        <v>KATOWICE</v>
      </c>
      <c r="G125" s="3" t="str">
        <f>VLOOKUP(A:A,'[1]wszyscy_oferenci'!A:E,5,0)</f>
        <v>MORCINKA  15-17</v>
      </c>
      <c r="H125" s="4" t="str">
        <f>VLOOKUP(A125:A468,'[1]wszyscy_oferenci'!A:E,2,0)</f>
        <v>+48 32 258 24 02</v>
      </c>
      <c r="I125" s="5"/>
      <c r="J125" s="6"/>
      <c r="K125" s="6"/>
      <c r="L125" s="6"/>
      <c r="M125" s="6"/>
      <c r="N125" s="6"/>
      <c r="O125" s="6"/>
      <c r="P125" s="7"/>
      <c r="Q125" s="7"/>
    </row>
    <row r="126" spans="1:17" ht="22.5">
      <c r="A126" s="3" t="s">
        <v>251</v>
      </c>
      <c r="B126" s="3" t="s">
        <v>115</v>
      </c>
      <c r="C126" s="3" t="s">
        <v>443</v>
      </c>
      <c r="D126" s="3" t="s">
        <v>116</v>
      </c>
      <c r="E126" s="3" t="s">
        <v>252</v>
      </c>
      <c r="F126" s="3" t="str">
        <f>VLOOKUP(A:A,'[1]wszyscy_oferenci'!A:E,4,0)</f>
        <v>Częstochowa</v>
      </c>
      <c r="G126" s="3" t="str">
        <f>VLOOKUP(A:A,'[1]wszyscy_oferenci'!A:E,5,0)</f>
        <v>Kilińskiego  166</v>
      </c>
      <c r="H126" s="4" t="str">
        <f>VLOOKUP(A126:A480,'[1]wszyscy_oferenci'!A:E,2,0)</f>
        <v>(034)325 47 72</v>
      </c>
      <c r="I126" s="5"/>
      <c r="J126" s="6"/>
      <c r="K126" s="6"/>
      <c r="L126" s="6"/>
      <c r="M126" s="6"/>
      <c r="N126" s="6"/>
      <c r="O126" s="6"/>
      <c r="P126" s="7"/>
      <c r="Q126" s="7"/>
    </row>
    <row r="127" spans="1:17" ht="33.75">
      <c r="A127" s="3" t="s">
        <v>305</v>
      </c>
      <c r="B127" s="3" t="s">
        <v>115</v>
      </c>
      <c r="C127" s="3" t="s">
        <v>443</v>
      </c>
      <c r="D127" s="3" t="s">
        <v>116</v>
      </c>
      <c r="E127" s="3" t="s">
        <v>306</v>
      </c>
      <c r="F127" s="3" t="str">
        <f>VLOOKUP(A:A,'[1]wszyscy_oferenci'!A:E,4,0)</f>
        <v>Rybnik</v>
      </c>
      <c r="G127" s="3" t="str">
        <f>VLOOKUP(A:A,'[1]wszyscy_oferenci'!A:E,5,0)</f>
        <v>Wysoka 25</v>
      </c>
      <c r="H127" s="4" t="str">
        <f>VLOOKUP(A127:A491,'[1]wszyscy_oferenci'!A:E,2,0)</f>
        <v>(032)423 25 17</v>
      </c>
      <c r="I127" s="5"/>
      <c r="J127" s="6"/>
      <c r="K127" s="6"/>
      <c r="L127" s="6"/>
      <c r="M127" s="6"/>
      <c r="N127" s="6"/>
      <c r="O127" s="6"/>
      <c r="P127" s="7"/>
      <c r="Q127" s="7"/>
    </row>
    <row r="128" spans="1:17" ht="45">
      <c r="A128" s="3" t="s">
        <v>315</v>
      </c>
      <c r="B128" s="3" t="s">
        <v>115</v>
      </c>
      <c r="C128" s="3" t="s">
        <v>443</v>
      </c>
      <c r="D128" s="3" t="s">
        <v>116</v>
      </c>
      <c r="E128" s="3" t="s">
        <v>316</v>
      </c>
      <c r="F128" s="3" t="str">
        <f>VLOOKUP(A:A,'[1]wszyscy_oferenci'!A:E,4,0)</f>
        <v>Rybnik</v>
      </c>
      <c r="G128" s="3" t="str">
        <f>VLOOKUP(A:A,'[1]wszyscy_oferenci'!A:E,5,0)</f>
        <v>Mikołowska  94</v>
      </c>
      <c r="H128" s="4" t="str">
        <f>VLOOKUP(A128:A492,'[1]wszyscy_oferenci'!A:E,2,0)</f>
        <v>(032)433 11 70</v>
      </c>
      <c r="I128" s="5"/>
      <c r="J128" s="6"/>
      <c r="K128" s="6"/>
      <c r="L128" s="6"/>
      <c r="M128" s="6"/>
      <c r="N128" s="6"/>
      <c r="O128" s="6"/>
      <c r="P128" s="7"/>
      <c r="Q128" s="7"/>
    </row>
    <row r="129" spans="1:17" ht="22.5">
      <c r="A129" s="3" t="s">
        <v>362</v>
      </c>
      <c r="B129" s="3" t="s">
        <v>115</v>
      </c>
      <c r="C129" s="3" t="s">
        <v>443</v>
      </c>
      <c r="D129" s="3" t="s">
        <v>116</v>
      </c>
      <c r="E129" s="3" t="s">
        <v>363</v>
      </c>
      <c r="F129" s="3" t="str">
        <f>VLOOKUP(A:A,'[1]wszyscy_oferenci'!A:E,4,0)</f>
        <v>Sosnowiec</v>
      </c>
      <c r="G129" s="3" t="str">
        <f>VLOOKUP(A:A,'[1]wszyscy_oferenci'!A:E,5,0)</f>
        <v>Czołgistów  5</v>
      </c>
      <c r="H129" s="4" t="str">
        <f>VLOOKUP(A129:A494,'[1]wszyscy_oferenci'!A:E,2,0)</f>
        <v>(032)294 84 17</v>
      </c>
      <c r="I129" s="5"/>
      <c r="J129" s="6"/>
      <c r="K129" s="6"/>
      <c r="L129" s="6"/>
      <c r="M129" s="6"/>
      <c r="N129" s="6"/>
      <c r="O129" s="6"/>
      <c r="P129" s="7"/>
      <c r="Q129" s="7"/>
    </row>
    <row r="130" spans="1:17" ht="22.5">
      <c r="A130" s="3" t="s">
        <v>170</v>
      </c>
      <c r="B130" s="3" t="s">
        <v>172</v>
      </c>
      <c r="C130" s="3" t="s">
        <v>453</v>
      </c>
      <c r="D130" s="3" t="s">
        <v>173</v>
      </c>
      <c r="E130" s="3" t="s">
        <v>171</v>
      </c>
      <c r="F130" s="3" t="str">
        <f>VLOOKUP(A:A,'[1]wszyscy_oferenci'!A:E,4,0)</f>
        <v>Bielsko-Biała</v>
      </c>
      <c r="G130" s="3" t="str">
        <f>VLOOKUP(A:A,'[1]wszyscy_oferenci'!A:E,5,0)</f>
        <v>Olszówka 102</v>
      </c>
      <c r="H130" s="4" t="str">
        <f>VLOOKUP(A130:A475,'[1]wszyscy_oferenci'!A:E,2,0)</f>
        <v>(033)812 30 41</v>
      </c>
      <c r="I130" s="5"/>
      <c r="J130" s="6"/>
      <c r="K130" s="6"/>
      <c r="L130" s="6"/>
      <c r="M130" s="6"/>
      <c r="N130" s="6"/>
      <c r="O130" s="6"/>
      <c r="P130" s="7"/>
      <c r="Q130" s="7"/>
    </row>
    <row r="131" spans="1:17" ht="33.75">
      <c r="A131" s="3" t="s">
        <v>210</v>
      </c>
      <c r="B131" s="3" t="s">
        <v>172</v>
      </c>
      <c r="C131" s="3" t="s">
        <v>453</v>
      </c>
      <c r="D131" s="3" t="s">
        <v>173</v>
      </c>
      <c r="E131" s="3" t="s">
        <v>211</v>
      </c>
      <c r="F131" s="3" t="str">
        <f>VLOOKUP(A:A,'[1]wszyscy_oferenci'!A:E,4,0)</f>
        <v>Lubliniec</v>
      </c>
      <c r="G131" s="3" t="str">
        <f>VLOOKUP(A:A,'[1]wszyscy_oferenci'!A:E,5,0)</f>
        <v>Grunwaldzka 48</v>
      </c>
      <c r="H131" s="4" t="str">
        <f>VLOOKUP(A131:A485,'[1]wszyscy_oferenci'!A:E,2,0)</f>
        <v>(034)356 24 51 </v>
      </c>
      <c r="I131" s="5"/>
      <c r="J131" s="6"/>
      <c r="K131" s="6"/>
      <c r="L131" s="6"/>
      <c r="M131" s="6"/>
      <c r="N131" s="6"/>
      <c r="O131" s="6"/>
      <c r="P131" s="7"/>
      <c r="Q131" s="7"/>
    </row>
    <row r="132" spans="1:17" ht="33.75">
      <c r="A132" s="3" t="s">
        <v>275</v>
      </c>
      <c r="B132" s="3" t="s">
        <v>172</v>
      </c>
      <c r="C132" s="3" t="s">
        <v>453</v>
      </c>
      <c r="D132" s="3" t="s">
        <v>173</v>
      </c>
      <c r="E132" s="3" t="s">
        <v>276</v>
      </c>
      <c r="F132" s="3" t="str">
        <f>VLOOKUP(A:A,'[1]wszyscy_oferenci'!A:E,4,0)</f>
        <v>RYBNIK</v>
      </c>
      <c r="G132" s="3" t="str">
        <f>VLOOKUP(A:A,'[1]wszyscy_oferenci'!A:E,5,0)</f>
        <v>GLIWICKA  33</v>
      </c>
      <c r="H132" s="4" t="s">
        <v>278</v>
      </c>
      <c r="I132" s="5"/>
      <c r="J132" s="6"/>
      <c r="K132" s="6"/>
      <c r="L132" s="6"/>
      <c r="M132" s="6"/>
      <c r="N132" s="6"/>
      <c r="O132" s="6"/>
      <c r="P132" s="7"/>
      <c r="Q132" s="7"/>
    </row>
    <row r="133" spans="1:17" ht="22.5">
      <c r="A133" s="3" t="s">
        <v>370</v>
      </c>
      <c r="B133" s="3" t="s">
        <v>172</v>
      </c>
      <c r="C133" s="3" t="s">
        <v>453</v>
      </c>
      <c r="D133" s="3" t="s">
        <v>173</v>
      </c>
      <c r="E133" s="3" t="s">
        <v>371</v>
      </c>
      <c r="F133" s="3" t="str">
        <f>VLOOKUP(A:A,'[1]wszyscy_oferenci'!A:E,4,0)</f>
        <v>Toszek</v>
      </c>
      <c r="G133" s="3" t="str">
        <f>VLOOKUP(A:A,'[1]wszyscy_oferenci'!A:E,5,0)</f>
        <v>Gliwicka  5</v>
      </c>
      <c r="H133" s="4" t="str">
        <f>VLOOKUP(A133:A503,'[1]wszyscy_oferenci'!A:E,2,0)</f>
        <v>+48 32 233 41 12</v>
      </c>
      <c r="I133" s="5"/>
      <c r="J133" s="6"/>
      <c r="K133" s="6"/>
      <c r="L133" s="6"/>
      <c r="M133" s="6"/>
      <c r="N133" s="6"/>
      <c r="O133" s="6"/>
      <c r="P133" s="7"/>
      <c r="Q133" s="7"/>
    </row>
    <row r="134" spans="1:17" ht="56.25">
      <c r="A134" s="3" t="s">
        <v>41</v>
      </c>
      <c r="B134" s="3" t="s">
        <v>45</v>
      </c>
      <c r="C134" s="3" t="s">
        <v>466</v>
      </c>
      <c r="D134" s="3" t="s">
        <v>46</v>
      </c>
      <c r="E134" s="3" t="s">
        <v>42</v>
      </c>
      <c r="F134" s="3" t="str">
        <f>VLOOKUP(A:A,'[1]wszyscy_oferenci'!A:E,4,0)</f>
        <v>Katowice</v>
      </c>
      <c r="G134" s="3" t="str">
        <f>VLOOKUP(A:A,'[1]wszyscy_oferenci'!A:E,5,0)</f>
        <v>Powstańców 31</v>
      </c>
      <c r="H134" s="4" t="str">
        <f>VLOOKUP(A134:A470,'[1]wszyscy_oferenci'!A:E,2,0)</f>
        <v>(032)255 32 42</v>
      </c>
      <c r="I134" s="5"/>
      <c r="J134" s="6"/>
      <c r="K134" s="6"/>
      <c r="L134" s="6"/>
      <c r="M134" s="6"/>
      <c r="N134" s="6"/>
      <c r="O134" s="6"/>
      <c r="P134" s="7"/>
      <c r="Q134" s="7"/>
    </row>
    <row r="135" spans="1:17" ht="56.25">
      <c r="A135" s="3" t="s">
        <v>79</v>
      </c>
      <c r="B135" s="3" t="s">
        <v>45</v>
      </c>
      <c r="C135" s="3" t="s">
        <v>466</v>
      </c>
      <c r="D135" s="3" t="s">
        <v>46</v>
      </c>
      <c r="E135" s="3" t="s">
        <v>80</v>
      </c>
      <c r="F135" s="3" t="str">
        <f>VLOOKUP(A:A,'[1]wszyscy_oferenci'!A:E,4,0)</f>
        <v>Bytom</v>
      </c>
      <c r="G135" s="3" t="str">
        <f>VLOOKUP(A:A,'[1]wszyscy_oferenci'!A:E,5,0)</f>
        <v>Konstytucji  9/-</v>
      </c>
      <c r="H135" s="4" t="str">
        <f>VLOOKUP(A135:A476,'[1]wszyscy_oferenci'!A:E,2,0)</f>
        <v>+48 32 286 06 23</v>
      </c>
      <c r="I135" s="5"/>
      <c r="J135" s="6"/>
      <c r="K135" s="6"/>
      <c r="L135" s="6"/>
      <c r="M135" s="6"/>
      <c r="N135" s="6"/>
      <c r="O135" s="6"/>
      <c r="P135" s="7"/>
      <c r="Q135" s="7"/>
    </row>
    <row r="136" spans="1:17" ht="56.25">
      <c r="A136" s="3" t="s">
        <v>170</v>
      </c>
      <c r="B136" s="3" t="s">
        <v>45</v>
      </c>
      <c r="C136" s="3" t="s">
        <v>466</v>
      </c>
      <c r="D136" s="3" t="s">
        <v>46</v>
      </c>
      <c r="E136" s="3" t="s">
        <v>171</v>
      </c>
      <c r="F136" s="3" t="str">
        <f>VLOOKUP(A:A,'[1]wszyscy_oferenci'!A:E,4,0)</f>
        <v>Bielsko-Biała</v>
      </c>
      <c r="G136" s="3" t="str">
        <f>VLOOKUP(A:A,'[1]wszyscy_oferenci'!A:E,5,0)</f>
        <v>Olszówka 102</v>
      </c>
      <c r="H136" s="4" t="str">
        <f>VLOOKUP(A136:A481,'[1]wszyscy_oferenci'!A:E,2,0)</f>
        <v>(033)812 30 41</v>
      </c>
      <c r="I136" s="5"/>
      <c r="J136" s="6"/>
      <c r="K136" s="6"/>
      <c r="L136" s="6"/>
      <c r="M136" s="6"/>
      <c r="N136" s="6"/>
      <c r="O136" s="6"/>
      <c r="P136" s="7"/>
      <c r="Q136" s="7"/>
    </row>
    <row r="137" spans="1:17" ht="56.25">
      <c r="A137" s="3" t="s">
        <v>174</v>
      </c>
      <c r="B137" s="3" t="s">
        <v>45</v>
      </c>
      <c r="C137" s="3" t="s">
        <v>466</v>
      </c>
      <c r="D137" s="3" t="s">
        <v>46</v>
      </c>
      <c r="E137" s="3" t="s">
        <v>175</v>
      </c>
      <c r="F137" s="3" t="str">
        <f>VLOOKUP(A:A,'[1]wszyscy_oferenci'!A:E,4,0)</f>
        <v>Bielsko-Biała</v>
      </c>
      <c r="G137" s="3" t="str">
        <f>VLOOKUP(A:A,'[1]wszyscy_oferenci'!A:E,5,0)</f>
        <v>Barkowska  167c/brak</v>
      </c>
      <c r="H137" s="4" t="str">
        <f>VLOOKUP(A137:A483,'[1]wszyscy_oferenci'!A:E,2,0)</f>
        <v>(033)816 07 67</v>
      </c>
      <c r="I137" s="5"/>
      <c r="J137" s="6"/>
      <c r="K137" s="6"/>
      <c r="L137" s="6"/>
      <c r="M137" s="6"/>
      <c r="N137" s="6"/>
      <c r="O137" s="6"/>
      <c r="P137" s="7"/>
      <c r="Q137" s="7"/>
    </row>
    <row r="138" spans="1:17" ht="56.25">
      <c r="A138" s="3" t="s">
        <v>227</v>
      </c>
      <c r="B138" s="3" t="s">
        <v>45</v>
      </c>
      <c r="C138" s="3" t="s">
        <v>466</v>
      </c>
      <c r="D138" s="3" t="s">
        <v>46</v>
      </c>
      <c r="E138" s="3" t="s">
        <v>228</v>
      </c>
      <c r="F138" s="3" t="str">
        <f>VLOOKUP(A:A,'[1]wszyscy_oferenci'!A:E,4,0)</f>
        <v>Mstów</v>
      </c>
      <c r="G138" s="3" t="str">
        <f>VLOOKUP(A:A,'[1]wszyscy_oferenci'!A:E,5,0)</f>
        <v>Leśna 13/14</v>
      </c>
      <c r="H138" s="4" t="s">
        <v>229</v>
      </c>
      <c r="I138" s="5"/>
      <c r="J138" s="6"/>
      <c r="K138" s="6"/>
      <c r="L138" s="6"/>
      <c r="M138" s="6"/>
      <c r="N138" s="6"/>
      <c r="O138" s="6"/>
      <c r="P138" s="7"/>
      <c r="Q138" s="7"/>
    </row>
    <row r="139" spans="1:17" ht="56.25">
      <c r="A139" s="3" t="s">
        <v>230</v>
      </c>
      <c r="B139" s="3" t="s">
        <v>45</v>
      </c>
      <c r="C139" s="3" t="s">
        <v>466</v>
      </c>
      <c r="D139" s="3" t="s">
        <v>46</v>
      </c>
      <c r="E139" s="3" t="s">
        <v>231</v>
      </c>
      <c r="F139" s="3" t="str">
        <f>VLOOKUP(A:A,'[1]wszyscy_oferenci'!A:E,4,0)</f>
        <v>CZĘSTOCHOWA</v>
      </c>
      <c r="G139" s="3" t="str">
        <f>VLOOKUP(A:A,'[1]wszyscy_oferenci'!A:E,5,0)</f>
        <v>REJTANA  7/B</v>
      </c>
      <c r="H139" s="4" t="str">
        <f>VLOOKUP(A139:A493,'[1]wszyscy_oferenci'!A:E,2,0)</f>
        <v>(034)363 97 57</v>
      </c>
      <c r="I139" s="5"/>
      <c r="J139" s="6"/>
      <c r="K139" s="6"/>
      <c r="L139" s="6"/>
      <c r="M139" s="6"/>
      <c r="N139" s="6"/>
      <c r="O139" s="6"/>
      <c r="P139" s="7"/>
      <c r="Q139" s="7"/>
    </row>
    <row r="140" spans="1:17" ht="56.25">
      <c r="A140" s="3" t="s">
        <v>232</v>
      </c>
      <c r="B140" s="3" t="s">
        <v>45</v>
      </c>
      <c r="C140" s="3" t="s">
        <v>466</v>
      </c>
      <c r="D140" s="3" t="s">
        <v>46</v>
      </c>
      <c r="E140" s="3" t="s">
        <v>233</v>
      </c>
      <c r="F140" s="3" t="str">
        <f>VLOOKUP(A:A,'[1]wszyscy_oferenci'!A:E,4,0)</f>
        <v>DĘBOWIEC 2</v>
      </c>
      <c r="G140" s="3" t="str">
        <f>VLOOKUP(A:A,'[1]wszyscy_oferenci'!A:E,5,0)</f>
        <v>DĘBOWIEC  2</v>
      </c>
      <c r="H140" s="4" t="str">
        <f>VLOOKUP(A140:A494,'[1]wszyscy_oferenci'!A:E,2,0)</f>
        <v>+48 34 368 24 60</v>
      </c>
      <c r="I140" s="5"/>
      <c r="J140" s="6"/>
      <c r="K140" s="6"/>
      <c r="L140" s="6"/>
      <c r="M140" s="6"/>
      <c r="N140" s="6"/>
      <c r="O140" s="6"/>
      <c r="P140" s="7"/>
      <c r="Q140" s="7"/>
    </row>
    <row r="141" spans="1:17" ht="90">
      <c r="A141" s="3" t="s">
        <v>401</v>
      </c>
      <c r="B141" s="3" t="s">
        <v>405</v>
      </c>
      <c r="C141" s="3" t="s">
        <v>467</v>
      </c>
      <c r="D141" s="3" t="s">
        <v>406</v>
      </c>
      <c r="E141" s="3" t="s">
        <v>402</v>
      </c>
      <c r="F141" s="3" t="str">
        <f>VLOOKUP(A:A,'[1]wszyscy_oferenci'!A:E,4,0)</f>
        <v>Gliwice</v>
      </c>
      <c r="G141" s="3" t="str">
        <f>VLOOKUP(A:A,'[1]wszyscy_oferenci'!A:E,5,0)</f>
        <v>Dębowa  5</v>
      </c>
      <c r="H141" s="4" t="str">
        <f>VLOOKUP(A141:A513,'[1]wszyscy_oferenci'!A:E,2,0)</f>
        <v>+48 32 270 37 58</v>
      </c>
      <c r="I141" s="5"/>
      <c r="J141" s="6"/>
      <c r="K141" s="6"/>
      <c r="L141" s="6"/>
      <c r="M141" s="6"/>
      <c r="N141" s="6"/>
      <c r="O141" s="6"/>
      <c r="P141" s="7"/>
      <c r="Q141" s="7"/>
    </row>
    <row r="142" spans="1:17" ht="45">
      <c r="A142" s="3" t="s">
        <v>7</v>
      </c>
      <c r="B142" s="3" t="s">
        <v>8</v>
      </c>
      <c r="C142" s="3" t="s">
        <v>441</v>
      </c>
      <c r="D142" s="3" t="s">
        <v>9</v>
      </c>
      <c r="E142" s="3" t="s">
        <v>10</v>
      </c>
      <c r="F142" s="3" t="str">
        <f>VLOOKUP(A:A,'[1]wszyscy_oferenci'!A:E,4,0)</f>
        <v>Parzymiechy</v>
      </c>
      <c r="G142" s="3" t="str">
        <f>VLOOKUP(A:A,'[1]wszyscy_oferenci'!A:E,5,0)</f>
        <v>Częstochowska 1</v>
      </c>
      <c r="H142" s="4" t="str">
        <f>VLOOKUP(A142:A477,'[1]wszyscy_oferenci'!A:E,2,0)</f>
        <v>+48 34 318 91 54</v>
      </c>
      <c r="I142" s="5"/>
      <c r="J142" s="6"/>
      <c r="K142" s="6"/>
      <c r="L142" s="6"/>
      <c r="M142" s="6"/>
      <c r="N142" s="6"/>
      <c r="O142" s="6"/>
      <c r="P142" s="7"/>
      <c r="Q142" s="7"/>
    </row>
    <row r="143" spans="1:17" ht="45">
      <c r="A143" s="3" t="s">
        <v>26</v>
      </c>
      <c r="B143" s="3" t="s">
        <v>8</v>
      </c>
      <c r="C143" s="3" t="s">
        <v>441</v>
      </c>
      <c r="D143" s="3" t="s">
        <v>9</v>
      </c>
      <c r="E143" s="3" t="s">
        <v>27</v>
      </c>
      <c r="F143" s="3" t="str">
        <f>VLOOKUP(A:A,'[1]wszyscy_oferenci'!A:E,4,0)</f>
        <v>Świętochłowice</v>
      </c>
      <c r="G143" s="3" t="str">
        <f>VLOOKUP(A:A,'[1]wszyscy_oferenci'!A:E,5,0)</f>
        <v>Chorzowska  38</v>
      </c>
      <c r="H143" s="4" t="str">
        <f>VLOOKUP(A143:A479,'[1]wszyscy_oferenci'!A:E,2,0)</f>
        <v>+48 32 245 50 41</v>
      </c>
      <c r="I143" s="5"/>
      <c r="J143" s="6"/>
      <c r="K143" s="6"/>
      <c r="L143" s="6"/>
      <c r="M143" s="6"/>
      <c r="N143" s="6"/>
      <c r="O143" s="6"/>
      <c r="P143" s="7"/>
      <c r="Q143" s="7"/>
    </row>
    <row r="144" spans="1:17" ht="45">
      <c r="A144" s="3" t="s">
        <v>61</v>
      </c>
      <c r="B144" s="3" t="s">
        <v>8</v>
      </c>
      <c r="C144" s="3" t="s">
        <v>441</v>
      </c>
      <c r="D144" s="3" t="s">
        <v>9</v>
      </c>
      <c r="E144" s="3" t="s">
        <v>62</v>
      </c>
      <c r="F144" s="3" t="str">
        <f>VLOOKUP(A:A,'[1]wszyscy_oferenci'!A:E,4,0)</f>
        <v>Lędziny</v>
      </c>
      <c r="G144" s="3" t="str">
        <f>VLOOKUP(A:A,'[1]wszyscy_oferenci'!A:E,5,0)</f>
        <v>ASNYKA  2</v>
      </c>
      <c r="H144" s="4" t="str">
        <f>VLOOKUP(A144:A480,'[1]wszyscy_oferenci'!A:E,2,0)</f>
        <v>(032)216 77 01</v>
      </c>
      <c r="I144" s="5"/>
      <c r="J144" s="6"/>
      <c r="K144" s="6"/>
      <c r="L144" s="6"/>
      <c r="M144" s="6"/>
      <c r="N144" s="6"/>
      <c r="O144" s="6"/>
      <c r="P144" s="7"/>
      <c r="Q144" s="7"/>
    </row>
    <row r="145" spans="1:17" ht="45">
      <c r="A145" s="3" t="s">
        <v>63</v>
      </c>
      <c r="B145" s="3" t="s">
        <v>8</v>
      </c>
      <c r="C145" s="3" t="s">
        <v>441</v>
      </c>
      <c r="D145" s="3" t="s">
        <v>9</v>
      </c>
      <c r="E145" s="3" t="s">
        <v>64</v>
      </c>
      <c r="F145" s="3" t="str">
        <f>VLOOKUP(A:A,'[1]wszyscy_oferenci'!A:E,4,0)</f>
        <v>Katowice</v>
      </c>
      <c r="G145" s="3" t="str">
        <f>VLOOKUP(A:A,'[1]wszyscy_oferenci'!A:E,5,0)</f>
        <v>Korczaka  27</v>
      </c>
      <c r="H145" s="4" t="str">
        <f>VLOOKUP(A145:A481,'[1]wszyscy_oferenci'!A:E,2,0)</f>
        <v>(032)603 85 55</v>
      </c>
      <c r="I145" s="5"/>
      <c r="J145" s="6"/>
      <c r="K145" s="6"/>
      <c r="L145" s="6"/>
      <c r="M145" s="6"/>
      <c r="N145" s="6"/>
      <c r="O145" s="6"/>
      <c r="P145" s="7"/>
      <c r="Q145" s="7"/>
    </row>
    <row r="146" spans="1:17" ht="45">
      <c r="A146" s="3" t="s">
        <v>69</v>
      </c>
      <c r="B146" s="3" t="s">
        <v>8</v>
      </c>
      <c r="C146" s="3" t="s">
        <v>441</v>
      </c>
      <c r="D146" s="3" t="s">
        <v>9</v>
      </c>
      <c r="E146" s="3" t="s">
        <v>70</v>
      </c>
      <c r="F146" s="3" t="str">
        <f>VLOOKUP(A:A,'[1]wszyscy_oferenci'!A:E,4,0)</f>
        <v>Ruda Śląska</v>
      </c>
      <c r="G146" s="3" t="str">
        <f>VLOOKUP(A:A,'[1]wszyscy_oferenci'!A:E,5,0)</f>
        <v>Ballestremów  16</v>
      </c>
      <c r="H146" s="4" t="str">
        <f>VLOOKUP(A146:A487,'[1]wszyscy_oferenci'!A:E,2,0)</f>
        <v>(032)771 26 44</v>
      </c>
      <c r="I146" s="5"/>
      <c r="J146" s="6"/>
      <c r="K146" s="6"/>
      <c r="L146" s="6"/>
      <c r="M146" s="6"/>
      <c r="N146" s="6"/>
      <c r="O146" s="6"/>
      <c r="P146" s="7"/>
      <c r="Q146" s="7"/>
    </row>
    <row r="147" spans="1:17" ht="45">
      <c r="A147" s="3" t="s">
        <v>71</v>
      </c>
      <c r="B147" s="3" t="s">
        <v>8</v>
      </c>
      <c r="C147" s="3" t="s">
        <v>441</v>
      </c>
      <c r="D147" s="3" t="s">
        <v>9</v>
      </c>
      <c r="E147" s="3" t="s">
        <v>72</v>
      </c>
      <c r="F147" s="3" t="str">
        <f>VLOOKUP(A:A,'[1]wszyscy_oferenci'!A:E,4,0)</f>
        <v>Siemianowice Śląskie</v>
      </c>
      <c r="G147" s="3" t="str">
        <f>VLOOKUP(A:A,'[1]wszyscy_oferenci'!A:E,5,0)</f>
        <v>Al. Młodych  16</v>
      </c>
      <c r="H147" s="4" t="str">
        <f>VLOOKUP(A147:A488,'[1]wszyscy_oferenci'!A:E,2,0)</f>
        <v>(032)765 41 38</v>
      </c>
      <c r="I147" s="5"/>
      <c r="J147" s="6"/>
      <c r="K147" s="6"/>
      <c r="L147" s="6"/>
      <c r="M147" s="6"/>
      <c r="N147" s="6"/>
      <c r="O147" s="6"/>
      <c r="P147" s="7"/>
      <c r="Q147" s="7"/>
    </row>
    <row r="148" spans="1:17" ht="45">
      <c r="A148" s="3" t="s">
        <v>87</v>
      </c>
      <c r="B148" s="3" t="s">
        <v>8</v>
      </c>
      <c r="C148" s="3" t="s">
        <v>441</v>
      </c>
      <c r="D148" s="3" t="s">
        <v>9</v>
      </c>
      <c r="E148" s="3" t="s">
        <v>88</v>
      </c>
      <c r="F148" s="3" t="str">
        <f>VLOOKUP(A:A,'[1]wszyscy_oferenci'!A:E,4,0)</f>
        <v>Chorzów</v>
      </c>
      <c r="G148" s="3" t="str">
        <f>VLOOKUP(A:A,'[1]wszyscy_oferenci'!A:E,5,0)</f>
        <v>Gałeczki  30/brak</v>
      </c>
      <c r="H148" s="4" t="str">
        <f>VLOOKUP(A148:A489,'[1]wszyscy_oferenci'!A:E,2,0)</f>
        <v>(032)241 51 99</v>
      </c>
      <c r="I148" s="5"/>
      <c r="J148" s="6"/>
      <c r="K148" s="6"/>
      <c r="L148" s="6"/>
      <c r="M148" s="6"/>
      <c r="N148" s="6"/>
      <c r="O148" s="6"/>
      <c r="P148" s="7"/>
      <c r="Q148" s="7"/>
    </row>
    <row r="149" spans="1:17" ht="45">
      <c r="A149" s="3" t="s">
        <v>93</v>
      </c>
      <c r="B149" s="3" t="s">
        <v>8</v>
      </c>
      <c r="C149" s="3" t="s">
        <v>441</v>
      </c>
      <c r="D149" s="3" t="s">
        <v>9</v>
      </c>
      <c r="E149" s="3" t="s">
        <v>94</v>
      </c>
      <c r="F149" s="3" t="str">
        <f>VLOOKUP(A:A,'[1]wszyscy_oferenci'!A:E,4,0)</f>
        <v>Katowice</v>
      </c>
      <c r="G149" s="3" t="str">
        <f>VLOOKUP(A:A,'[1]wszyscy_oferenci'!A:E,5,0)</f>
        <v>Rolna 7</v>
      </c>
      <c r="H149" s="4" t="str">
        <f>VLOOKUP(A149:A490,'[1]wszyscy_oferenci'!A:E,2,0)</f>
        <v>(032)609 48 45</v>
      </c>
      <c r="I149" s="5"/>
      <c r="J149" s="6"/>
      <c r="K149" s="6"/>
      <c r="L149" s="6"/>
      <c r="M149" s="6"/>
      <c r="N149" s="6"/>
      <c r="O149" s="6"/>
      <c r="P149" s="7"/>
      <c r="Q149" s="7"/>
    </row>
    <row r="150" spans="1:17" ht="45">
      <c r="A150" s="3" t="s">
        <v>111</v>
      </c>
      <c r="B150" s="3" t="s">
        <v>8</v>
      </c>
      <c r="C150" s="3" t="s">
        <v>441</v>
      </c>
      <c r="D150" s="3" t="s">
        <v>9</v>
      </c>
      <c r="E150" s="3" t="s">
        <v>112</v>
      </c>
      <c r="F150" s="3" t="str">
        <f>VLOOKUP(A:A,'[1]wszyscy_oferenci'!A:E,4,0)</f>
        <v>Wola</v>
      </c>
      <c r="G150" s="3" t="str">
        <f>VLOOKUP(A:A,'[1]wszyscy_oferenci'!A:E,5,0)</f>
        <v>Poprzeczna  1</v>
      </c>
      <c r="H150" s="4" t="str">
        <f>VLOOKUP(A150:A491,'[1]wszyscy_oferenci'!A:E,2,0)</f>
        <v>(032)211 97 99</v>
      </c>
      <c r="I150" s="5"/>
      <c r="J150" s="6"/>
      <c r="K150" s="6"/>
      <c r="L150" s="6"/>
      <c r="M150" s="6"/>
      <c r="N150" s="6"/>
      <c r="O150" s="6"/>
      <c r="P150" s="7"/>
      <c r="Q150" s="7"/>
    </row>
    <row r="151" spans="1:17" ht="45">
      <c r="A151" s="3" t="s">
        <v>117</v>
      </c>
      <c r="B151" s="3" t="s">
        <v>8</v>
      </c>
      <c r="C151" s="3" t="s">
        <v>441</v>
      </c>
      <c r="D151" s="3" t="s">
        <v>9</v>
      </c>
      <c r="E151" s="3" t="s">
        <v>118</v>
      </c>
      <c r="F151" s="3" t="str">
        <f>VLOOKUP(A:A,'[1]wszyscy_oferenci'!A:E,4,0)</f>
        <v>Katowice</v>
      </c>
      <c r="G151" s="3" t="str">
        <f>VLOOKUP(A:A,'[1]wszyscy_oferenci'!A:E,5,0)</f>
        <v>Podgórna  4</v>
      </c>
      <c r="H151" s="4" t="str">
        <f>VLOOKUP(A151:A492,'[1]wszyscy_oferenci'!A:E,2,0)</f>
        <v>(032)253 76 81</v>
      </c>
      <c r="I151" s="5"/>
      <c r="J151" s="6"/>
      <c r="K151" s="6"/>
      <c r="L151" s="6"/>
      <c r="M151" s="6"/>
      <c r="N151" s="6"/>
      <c r="O151" s="6"/>
      <c r="P151" s="7"/>
      <c r="Q151" s="7"/>
    </row>
    <row r="152" spans="1:17" ht="45">
      <c r="A152" s="3" t="s">
        <v>119</v>
      </c>
      <c r="B152" s="3" t="s">
        <v>8</v>
      </c>
      <c r="C152" s="3" t="s">
        <v>441</v>
      </c>
      <c r="D152" s="3" t="s">
        <v>9</v>
      </c>
      <c r="E152" s="3" t="s">
        <v>120</v>
      </c>
      <c r="F152" s="3" t="str">
        <f>VLOOKUP(A:A,'[1]wszyscy_oferenci'!A:E,4,0)</f>
        <v>Piekary Śląskie</v>
      </c>
      <c r="G152" s="3" t="str">
        <f>VLOOKUP(A:A,'[1]wszyscy_oferenci'!A:E,5,0)</f>
        <v>Wyzwolenia  2a</v>
      </c>
      <c r="H152" s="4" t="str">
        <f>VLOOKUP(A152:A493,'[1]wszyscy_oferenci'!A:E,2,0)</f>
        <v>+48 32 287 11 41</v>
      </c>
      <c r="I152" s="5"/>
      <c r="J152" s="6"/>
      <c r="K152" s="6"/>
      <c r="L152" s="6"/>
      <c r="M152" s="6"/>
      <c r="N152" s="6"/>
      <c r="O152" s="6"/>
      <c r="P152" s="7"/>
      <c r="Q152" s="7"/>
    </row>
    <row r="153" spans="1:17" ht="45">
      <c r="A153" s="3" t="s">
        <v>138</v>
      </c>
      <c r="B153" s="3" t="s">
        <v>8</v>
      </c>
      <c r="C153" s="3" t="s">
        <v>441</v>
      </c>
      <c r="D153" s="3" t="s">
        <v>9</v>
      </c>
      <c r="E153" s="3" t="s">
        <v>139</v>
      </c>
      <c r="F153" s="3" t="str">
        <f>VLOOKUP(A:A,'[1]wszyscy_oferenci'!A:E,4,0)</f>
        <v>MYSŁOWICE</v>
      </c>
      <c r="G153" s="3" t="str">
        <f>VLOOKUP(A:A,'[1]wszyscy_oferenci'!A:E,5,0)</f>
        <v>RYNEK  8</v>
      </c>
      <c r="H153" s="4" t="str">
        <f>VLOOKUP(A153:A494,'[1]wszyscy_oferenci'!A:E,2,0)</f>
        <v>(032)222 29 07</v>
      </c>
      <c r="I153" s="5"/>
      <c r="J153" s="6"/>
      <c r="K153" s="6"/>
      <c r="L153" s="6"/>
      <c r="M153" s="6"/>
      <c r="N153" s="6"/>
      <c r="O153" s="6"/>
      <c r="P153" s="7"/>
      <c r="Q153" s="7"/>
    </row>
    <row r="154" spans="1:17" ht="45">
      <c r="A154" s="3" t="s">
        <v>151</v>
      </c>
      <c r="B154" s="3" t="s">
        <v>8</v>
      </c>
      <c r="C154" s="3" t="s">
        <v>441</v>
      </c>
      <c r="D154" s="3" t="s">
        <v>9</v>
      </c>
      <c r="E154" s="3" t="s">
        <v>152</v>
      </c>
      <c r="F154" s="3" t="str">
        <f>VLOOKUP(A:A,'[1]wszyscy_oferenci'!A:E,4,0)</f>
        <v>Dabrowa Górnicza</v>
      </c>
      <c r="G154" s="3" t="str">
        <f>VLOOKUP(A:A,'[1]wszyscy_oferenci'!A:E,5,0)</f>
        <v>Piłsudskiego 92</v>
      </c>
      <c r="H154" s="4" t="str">
        <f>VLOOKUP(A154:A498,'[1]wszyscy_oferenci'!A:E,2,0)</f>
        <v>+48 32 268 50 67</v>
      </c>
      <c r="I154" s="5"/>
      <c r="J154" s="6"/>
      <c r="K154" s="6"/>
      <c r="L154" s="6"/>
      <c r="M154" s="6"/>
      <c r="N154" s="6"/>
      <c r="O154" s="6"/>
      <c r="P154" s="7"/>
      <c r="Q154" s="7"/>
    </row>
    <row r="155" spans="1:17" ht="45">
      <c r="A155" s="3" t="s">
        <v>153</v>
      </c>
      <c r="B155" s="3" t="s">
        <v>8</v>
      </c>
      <c r="C155" s="3" t="s">
        <v>441</v>
      </c>
      <c r="D155" s="3" t="s">
        <v>9</v>
      </c>
      <c r="E155" s="3" t="s">
        <v>154</v>
      </c>
      <c r="F155" s="3" t="str">
        <f>VLOOKUP(A:A,'[1]wszyscy_oferenci'!A:E,4,0)</f>
        <v>Bytom</v>
      </c>
      <c r="G155" s="3" t="str">
        <f>VLOOKUP(A:A,'[1]wszyscy_oferenci'!A:E,5,0)</f>
        <v>Arki Bożka 15A</v>
      </c>
      <c r="H155" s="4">
        <f>VLOOKUP(A155:A499,'[1]wszyscy_oferenci'!A:E,2,0)</f>
        <v>48783606661</v>
      </c>
      <c r="I155" s="5"/>
      <c r="J155" s="6"/>
      <c r="K155" s="6"/>
      <c r="L155" s="6"/>
      <c r="M155" s="6"/>
      <c r="N155" s="6"/>
      <c r="O155" s="6"/>
      <c r="P155" s="7"/>
      <c r="Q155" s="7"/>
    </row>
    <row r="156" spans="1:17" ht="45">
      <c r="A156" s="3" t="s">
        <v>160</v>
      </c>
      <c r="B156" s="3" t="s">
        <v>8</v>
      </c>
      <c r="C156" s="3" t="s">
        <v>441</v>
      </c>
      <c r="D156" s="3" t="s">
        <v>9</v>
      </c>
      <c r="E156" s="3" t="s">
        <v>161</v>
      </c>
      <c r="F156" s="3" t="str">
        <f>VLOOKUP(A:A,'[1]wszyscy_oferenci'!A:E,4,0)</f>
        <v>PNIÓWEK</v>
      </c>
      <c r="G156" s="3" t="str">
        <f>VLOOKUP(A:A,'[1]wszyscy_oferenci'!A:E,5,0)</f>
        <v>Krucza 12</v>
      </c>
      <c r="H156" s="4">
        <v>48501449753</v>
      </c>
      <c r="I156" s="5"/>
      <c r="J156" s="6"/>
      <c r="K156" s="6"/>
      <c r="L156" s="6"/>
      <c r="M156" s="6"/>
      <c r="N156" s="6"/>
      <c r="O156" s="6"/>
      <c r="P156" s="7"/>
      <c r="Q156" s="7"/>
    </row>
    <row r="157" spans="1:17" ht="45">
      <c r="A157" s="3" t="s">
        <v>170</v>
      </c>
      <c r="B157" s="3" t="s">
        <v>8</v>
      </c>
      <c r="C157" s="3" t="s">
        <v>441</v>
      </c>
      <c r="D157" s="3" t="s">
        <v>9</v>
      </c>
      <c r="E157" s="3" t="s">
        <v>171</v>
      </c>
      <c r="F157" s="3" t="str">
        <f>VLOOKUP(A:A,'[1]wszyscy_oferenci'!A:E,4,0)</f>
        <v>Bielsko-Biała</v>
      </c>
      <c r="G157" s="3" t="str">
        <f>VLOOKUP(A:A,'[1]wszyscy_oferenci'!A:E,5,0)</f>
        <v>Olszówka 102</v>
      </c>
      <c r="H157" s="4" t="str">
        <f>VLOOKUP(A157:A501,'[1]wszyscy_oferenci'!A:E,2,0)</f>
        <v>(033)812 30 41</v>
      </c>
      <c r="I157" s="5"/>
      <c r="J157" s="6"/>
      <c r="K157" s="6"/>
      <c r="L157" s="6"/>
      <c r="M157" s="6"/>
      <c r="N157" s="6"/>
      <c r="O157" s="6"/>
      <c r="P157" s="7"/>
      <c r="Q157" s="7"/>
    </row>
    <row r="158" spans="1:17" ht="45">
      <c r="A158" s="3" t="s">
        <v>204</v>
      </c>
      <c r="B158" s="3" t="s">
        <v>8</v>
      </c>
      <c r="C158" s="3" t="s">
        <v>441</v>
      </c>
      <c r="D158" s="3" t="s">
        <v>9</v>
      </c>
      <c r="E158" s="3" t="s">
        <v>205</v>
      </c>
      <c r="F158" s="3" t="str">
        <f>VLOOKUP(A:A,'[1]wszyscy_oferenci'!A:E,4,0)</f>
        <v>Myszków</v>
      </c>
      <c r="G158" s="3" t="str">
        <f>VLOOKUP(A:A,'[1]wszyscy_oferenci'!A:E,5,0)</f>
        <v>Wolności  29</v>
      </c>
      <c r="H158" s="4" t="s">
        <v>206</v>
      </c>
      <c r="I158" s="5"/>
      <c r="J158" s="6"/>
      <c r="K158" s="6"/>
      <c r="L158" s="6"/>
      <c r="M158" s="6"/>
      <c r="N158" s="6"/>
      <c r="O158" s="6"/>
      <c r="P158" s="7"/>
      <c r="Q158" s="7"/>
    </row>
    <row r="159" spans="1:17" ht="45">
      <c r="A159" s="3" t="s">
        <v>207</v>
      </c>
      <c r="B159" s="3" t="s">
        <v>8</v>
      </c>
      <c r="C159" s="3" t="s">
        <v>441</v>
      </c>
      <c r="D159" s="3" t="s">
        <v>9</v>
      </c>
      <c r="E159" s="3" t="s">
        <v>208</v>
      </c>
      <c r="F159" s="3" t="str">
        <f>VLOOKUP(A:A,'[1]wszyscy_oferenci'!A:E,4,0)</f>
        <v>Kłobuck</v>
      </c>
      <c r="G159" s="3" t="str">
        <f>VLOOKUP(A:A,'[1]wszyscy_oferenci'!A:E,5,0)</f>
        <v>11-GO LISTOPADA  5C</v>
      </c>
      <c r="H159" s="4" t="s">
        <v>209</v>
      </c>
      <c r="I159" s="5"/>
      <c r="J159" s="6"/>
      <c r="K159" s="6"/>
      <c r="L159" s="6"/>
      <c r="M159" s="6"/>
      <c r="N159" s="6"/>
      <c r="O159" s="6"/>
      <c r="P159" s="7"/>
      <c r="Q159" s="7"/>
    </row>
    <row r="160" spans="1:17" ht="45">
      <c r="A160" s="3" t="s">
        <v>243</v>
      </c>
      <c r="B160" s="3" t="s">
        <v>8</v>
      </c>
      <c r="C160" s="3" t="s">
        <v>441</v>
      </c>
      <c r="D160" s="3" t="s">
        <v>9</v>
      </c>
      <c r="E160" s="3" t="s">
        <v>244</v>
      </c>
      <c r="F160" s="3" t="str">
        <f>VLOOKUP(A:A,'[1]wszyscy_oferenci'!A:E,4,0)</f>
        <v>Myszków</v>
      </c>
      <c r="G160" s="3" t="str">
        <f>VLOOKUP(A:A,'[1]wszyscy_oferenci'!A:E,5,0)</f>
        <v>Kościuszki 27/o</v>
      </c>
      <c r="H160" s="4" t="str">
        <f>VLOOKUP(A160:A514,'[1]wszyscy_oferenci'!A:E,2,0)</f>
        <v>(034)313 79 00</v>
      </c>
      <c r="I160" s="5"/>
      <c r="J160" s="6"/>
      <c r="K160" s="6"/>
      <c r="L160" s="6"/>
      <c r="M160" s="6"/>
      <c r="N160" s="6"/>
      <c r="O160" s="6"/>
      <c r="P160" s="7"/>
      <c r="Q160" s="7"/>
    </row>
    <row r="161" spans="1:17" ht="45">
      <c r="A161" s="3" t="s">
        <v>257</v>
      </c>
      <c r="B161" s="3" t="s">
        <v>8</v>
      </c>
      <c r="C161" s="3" t="s">
        <v>441</v>
      </c>
      <c r="D161" s="3" t="s">
        <v>9</v>
      </c>
      <c r="E161" s="3" t="s">
        <v>258</v>
      </c>
      <c r="F161" s="3" t="str">
        <f>VLOOKUP(A:A,'[1]wszyscy_oferenci'!A:E,4,0)</f>
        <v>Częstochowa</v>
      </c>
      <c r="G161" s="3" t="str">
        <f>VLOOKUP(A:A,'[1]wszyscy_oferenci'!A:E,5,0)</f>
        <v>Barlickiego 2</v>
      </c>
      <c r="H161" s="4" t="str">
        <f>VLOOKUP(A161:A515,'[1]wszyscy_oferenci'!A:E,2,0)</f>
        <v>(034)367 50 37</v>
      </c>
      <c r="I161" s="5"/>
      <c r="J161" s="6"/>
      <c r="K161" s="6"/>
      <c r="L161" s="6"/>
      <c r="M161" s="6"/>
      <c r="N161" s="6"/>
      <c r="O161" s="6"/>
      <c r="P161" s="7"/>
      <c r="Q161" s="7"/>
    </row>
    <row r="162" spans="1:17" ht="45">
      <c r="A162" s="3" t="s">
        <v>272</v>
      </c>
      <c r="B162" s="3" t="s">
        <v>8</v>
      </c>
      <c r="C162" s="3" t="s">
        <v>441</v>
      </c>
      <c r="D162" s="3" t="s">
        <v>9</v>
      </c>
      <c r="E162" s="3" t="s">
        <v>273</v>
      </c>
      <c r="F162" s="3" t="str">
        <f>VLOOKUP(A:A,'[1]wszyscy_oferenci'!A:E,4,0)</f>
        <v>Gorzyce</v>
      </c>
      <c r="G162" s="3" t="str">
        <f>VLOOKUP(A:A,'[1]wszyscy_oferenci'!A:E,5,0)</f>
        <v>Zamkowa 8</v>
      </c>
      <c r="H162" s="4" t="s">
        <v>274</v>
      </c>
      <c r="I162" s="5"/>
      <c r="J162" s="6"/>
      <c r="K162" s="6"/>
      <c r="L162" s="6"/>
      <c r="M162" s="6"/>
      <c r="N162" s="6"/>
      <c r="O162" s="6"/>
      <c r="P162" s="7"/>
      <c r="Q162" s="7"/>
    </row>
    <row r="163" spans="1:17" ht="45">
      <c r="A163" s="3" t="s">
        <v>293</v>
      </c>
      <c r="B163" s="3" t="s">
        <v>8</v>
      </c>
      <c r="C163" s="3" t="s">
        <v>441</v>
      </c>
      <c r="D163" s="3" t="s">
        <v>9</v>
      </c>
      <c r="E163" s="3" t="s">
        <v>294</v>
      </c>
      <c r="F163" s="3" t="str">
        <f>VLOOKUP(A:A,'[1]wszyscy_oferenci'!A:E,4,0)</f>
        <v>Jastrzębie Zdrój</v>
      </c>
      <c r="G163" s="3" t="str">
        <f>VLOOKUP(A:A,'[1]wszyscy_oferenci'!A:E,5,0)</f>
        <v>Wrocławska  12</v>
      </c>
      <c r="H163" s="4" t="str">
        <f>VLOOKUP(A163:A526,'[1]wszyscy_oferenci'!A:E,2,0)</f>
        <v>(032)473 16 79</v>
      </c>
      <c r="I163" s="5"/>
      <c r="J163" s="6"/>
      <c r="K163" s="6"/>
      <c r="L163" s="6"/>
      <c r="M163" s="6"/>
      <c r="N163" s="6"/>
      <c r="O163" s="6"/>
      <c r="P163" s="7"/>
      <c r="Q163" s="7"/>
    </row>
    <row r="164" spans="1:17" ht="45">
      <c r="A164" s="3" t="s">
        <v>295</v>
      </c>
      <c r="B164" s="3" t="s">
        <v>8</v>
      </c>
      <c r="C164" s="3" t="s">
        <v>441</v>
      </c>
      <c r="D164" s="3" t="s">
        <v>9</v>
      </c>
      <c r="E164" s="3" t="s">
        <v>296</v>
      </c>
      <c r="F164" s="3" t="str">
        <f>VLOOKUP(A:A,'[1]wszyscy_oferenci'!A:E,4,0)</f>
        <v>Jastrzębie Zdrój</v>
      </c>
      <c r="G164" s="3" t="str">
        <f>VLOOKUP(A:A,'[1]wszyscy_oferenci'!A:E,5,0)</f>
        <v>1 Maja 20</v>
      </c>
      <c r="H164" s="4" t="str">
        <f>VLOOKUP(A164:A528,'[1]wszyscy_oferenci'!A:E,2,0)</f>
        <v>(032)476 73 55</v>
      </c>
      <c r="I164" s="5"/>
      <c r="J164" s="6"/>
      <c r="K164" s="6"/>
      <c r="L164" s="6"/>
      <c r="M164" s="6"/>
      <c r="N164" s="6"/>
      <c r="O164" s="6"/>
      <c r="P164" s="7"/>
      <c r="Q164" s="7"/>
    </row>
    <row r="165" spans="1:17" ht="45">
      <c r="A165" s="3" t="s">
        <v>299</v>
      </c>
      <c r="B165" s="3" t="s">
        <v>8</v>
      </c>
      <c r="C165" s="3" t="s">
        <v>441</v>
      </c>
      <c r="D165" s="3" t="s">
        <v>9</v>
      </c>
      <c r="E165" s="3" t="s">
        <v>300</v>
      </c>
      <c r="F165" s="3" t="str">
        <f>VLOOKUP(A:A,'[1]wszyscy_oferenci'!A:E,4,0)</f>
        <v>Jastrzębie Zdrój</v>
      </c>
      <c r="G165" s="3" t="str">
        <f>VLOOKUP(A:A,'[1]wszyscy_oferenci'!A:E,5,0)</f>
        <v>Wrocławska  12a</v>
      </c>
      <c r="H165" s="4" t="str">
        <f>VLOOKUP(A165:A529,'[1]wszyscy_oferenci'!A:E,2,0)</f>
        <v>(032)471 39 99</v>
      </c>
      <c r="I165" s="5"/>
      <c r="J165" s="6"/>
      <c r="K165" s="6"/>
      <c r="L165" s="6"/>
      <c r="M165" s="6"/>
      <c r="N165" s="6"/>
      <c r="O165" s="6"/>
      <c r="P165" s="7"/>
      <c r="Q165" s="7"/>
    </row>
    <row r="166" spans="1:17" ht="45">
      <c r="A166" s="3" t="s">
        <v>303</v>
      </c>
      <c r="B166" s="3" t="s">
        <v>8</v>
      </c>
      <c r="C166" s="3" t="s">
        <v>441</v>
      </c>
      <c r="D166" s="3" t="s">
        <v>9</v>
      </c>
      <c r="E166" s="3" t="s">
        <v>304</v>
      </c>
      <c r="F166" s="3" t="str">
        <f>VLOOKUP(A:A,'[1]wszyscy_oferenci'!A:E,4,0)</f>
        <v>Wodzisław Śląski</v>
      </c>
      <c r="G166" s="3" t="str">
        <f>VLOOKUP(A:A,'[1]wszyscy_oferenci'!A:E,5,0)</f>
        <v>Radlińska 16 16</v>
      </c>
      <c r="H166" s="4" t="str">
        <f>VLOOKUP(A166:A530,'[1]wszyscy_oferenci'!A:E,2,0)</f>
        <v>(032)455 04 06</v>
      </c>
      <c r="I166" s="5"/>
      <c r="J166" s="6"/>
      <c r="K166" s="6"/>
      <c r="L166" s="6"/>
      <c r="M166" s="6"/>
      <c r="N166" s="6"/>
      <c r="O166" s="6"/>
      <c r="P166" s="7"/>
      <c r="Q166" s="7"/>
    </row>
    <row r="167" spans="1:17" ht="45">
      <c r="A167" s="3" t="s">
        <v>307</v>
      </c>
      <c r="B167" s="3" t="s">
        <v>8</v>
      </c>
      <c r="C167" s="3" t="s">
        <v>441</v>
      </c>
      <c r="D167" s="3" t="s">
        <v>9</v>
      </c>
      <c r="E167" s="3" t="s">
        <v>308</v>
      </c>
      <c r="F167" s="3" t="str">
        <f>VLOOKUP(A:A,'[1]wszyscy_oferenci'!A:E,4,0)</f>
        <v>Żory</v>
      </c>
      <c r="G167" s="3" t="str">
        <f>VLOOKUP(A:A,'[1]wszyscy_oferenci'!A:E,5,0)</f>
        <v>Os. Sikorskiego 52 D</v>
      </c>
      <c r="H167" s="4" t="str">
        <f>VLOOKUP(A167:A531,'[1]wszyscy_oferenci'!A:E,2,0)</f>
        <v>+48 32 434 19 54</v>
      </c>
      <c r="I167" s="5"/>
      <c r="J167" s="6"/>
      <c r="K167" s="6"/>
      <c r="L167" s="6"/>
      <c r="M167" s="6"/>
      <c r="N167" s="6"/>
      <c r="O167" s="6"/>
      <c r="P167" s="7"/>
      <c r="Q167" s="7"/>
    </row>
    <row r="168" spans="1:17" ht="45">
      <c r="A168" s="3" t="s">
        <v>313</v>
      </c>
      <c r="B168" s="3" t="s">
        <v>8</v>
      </c>
      <c r="C168" s="3" t="s">
        <v>441</v>
      </c>
      <c r="D168" s="3" t="s">
        <v>9</v>
      </c>
      <c r="E168" s="3" t="s">
        <v>314</v>
      </c>
      <c r="F168" s="3" t="str">
        <f>VLOOKUP(A:A,'[1]wszyscy_oferenci'!A:E,4,0)</f>
        <v>Pszów</v>
      </c>
      <c r="G168" s="3" t="str">
        <f>VLOOKUP(A:A,'[1]wszyscy_oferenci'!A:E,5,0)</f>
        <v>Andersa  22</v>
      </c>
      <c r="H168" s="4" t="str">
        <f>VLOOKUP(A168:A532,'[1]wszyscy_oferenci'!A:E,2,0)</f>
        <v>+48 32 729 10 92</v>
      </c>
      <c r="I168" s="5"/>
      <c r="J168" s="6"/>
      <c r="K168" s="6"/>
      <c r="L168" s="6"/>
      <c r="M168" s="6"/>
      <c r="N168" s="6"/>
      <c r="O168" s="6"/>
      <c r="P168" s="7"/>
      <c r="Q168" s="7"/>
    </row>
    <row r="169" spans="1:17" ht="45">
      <c r="A169" s="3" t="s">
        <v>315</v>
      </c>
      <c r="B169" s="3" t="s">
        <v>8</v>
      </c>
      <c r="C169" s="3" t="s">
        <v>441</v>
      </c>
      <c r="D169" s="3" t="s">
        <v>9</v>
      </c>
      <c r="E169" s="3" t="s">
        <v>316</v>
      </c>
      <c r="F169" s="3" t="str">
        <f>VLOOKUP(A:A,'[1]wszyscy_oferenci'!A:E,4,0)</f>
        <v>Rybnik</v>
      </c>
      <c r="G169" s="3" t="str">
        <f>VLOOKUP(A:A,'[1]wszyscy_oferenci'!A:E,5,0)</f>
        <v>Mikołowska  94</v>
      </c>
      <c r="H169" s="4" t="str">
        <f>VLOOKUP(A169:A533,'[1]wszyscy_oferenci'!A:E,2,0)</f>
        <v>(032)433 11 70</v>
      </c>
      <c r="I169" s="5"/>
      <c r="J169" s="6"/>
      <c r="K169" s="6"/>
      <c r="L169" s="6"/>
      <c r="M169" s="6"/>
      <c r="N169" s="6"/>
      <c r="O169" s="6"/>
      <c r="P169" s="7"/>
      <c r="Q169" s="7"/>
    </row>
    <row r="170" spans="1:17" ht="45">
      <c r="A170" s="3" t="s">
        <v>317</v>
      </c>
      <c r="B170" s="3" t="s">
        <v>8</v>
      </c>
      <c r="C170" s="3" t="s">
        <v>441</v>
      </c>
      <c r="D170" s="3" t="s">
        <v>9</v>
      </c>
      <c r="E170" s="3" t="s">
        <v>318</v>
      </c>
      <c r="F170" s="3" t="str">
        <f>VLOOKUP(A:A,'[1]wszyscy_oferenci'!A:E,4,0)</f>
        <v>Racibórz</v>
      </c>
      <c r="G170" s="3" t="str">
        <f>VLOOKUP(A:A,'[1]wszyscy_oferenci'!A:E,5,0)</f>
        <v>Klasztorna  10</v>
      </c>
      <c r="H170" s="4" t="str">
        <f>VLOOKUP(A170:A534,'[1]wszyscy_oferenci'!A:E,2,0)</f>
        <v>(032)415 37 28</v>
      </c>
      <c r="I170" s="5"/>
      <c r="J170" s="6"/>
      <c r="K170" s="6"/>
      <c r="L170" s="6"/>
      <c r="M170" s="6"/>
      <c r="N170" s="6"/>
      <c r="O170" s="6"/>
      <c r="P170" s="7"/>
      <c r="Q170" s="7"/>
    </row>
    <row r="171" spans="1:17" ht="45">
      <c r="A171" s="3" t="s">
        <v>328</v>
      </c>
      <c r="B171" s="3" t="s">
        <v>8</v>
      </c>
      <c r="C171" s="3" t="s">
        <v>441</v>
      </c>
      <c r="D171" s="3" t="s">
        <v>9</v>
      </c>
      <c r="E171" s="3" t="s">
        <v>329</v>
      </c>
      <c r="F171" s="3" t="str">
        <f>VLOOKUP(A:A,'[1]wszyscy_oferenci'!A:E,4,0)</f>
        <v>Zawiercie</v>
      </c>
      <c r="G171" s="3" t="str">
        <f>VLOOKUP(A:A,'[1]wszyscy_oferenci'!A:E,5,0)</f>
        <v>Piłsudskiego 80</v>
      </c>
      <c r="H171" s="4" t="s">
        <v>330</v>
      </c>
      <c r="I171" s="5"/>
      <c r="J171" s="6"/>
      <c r="K171" s="6"/>
      <c r="L171" s="6"/>
      <c r="M171" s="6"/>
      <c r="N171" s="6"/>
      <c r="O171" s="6"/>
      <c r="P171" s="7"/>
      <c r="Q171" s="7"/>
    </row>
    <row r="172" spans="1:17" ht="45">
      <c r="A172" s="3" t="s">
        <v>335</v>
      </c>
      <c r="B172" s="3" t="s">
        <v>8</v>
      </c>
      <c r="C172" s="3" t="s">
        <v>441</v>
      </c>
      <c r="D172" s="3" t="s">
        <v>9</v>
      </c>
      <c r="E172" s="3" t="s">
        <v>336</v>
      </c>
      <c r="F172" s="3" t="str">
        <f>VLOOKUP(A:A,'[1]wszyscy_oferenci'!A:E,4,0)</f>
        <v>Będzin</v>
      </c>
      <c r="G172" s="3" t="str">
        <f>VLOOKUP(A:A,'[1]wszyscy_oferenci'!A:E,5,0)</f>
        <v>Małachowskiego  12</v>
      </c>
      <c r="H172" s="4" t="str">
        <f>VLOOKUP(A172:A536,'[1]wszyscy_oferenci'!A:E,2,0)</f>
        <v>(032)267 30 11</v>
      </c>
      <c r="I172" s="5"/>
      <c r="J172" s="6"/>
      <c r="K172" s="6"/>
      <c r="L172" s="6"/>
      <c r="M172" s="6"/>
      <c r="N172" s="6"/>
      <c r="O172" s="6"/>
      <c r="P172" s="7"/>
      <c r="Q172" s="7"/>
    </row>
    <row r="173" spans="1:17" ht="45">
      <c r="A173" s="3" t="s">
        <v>339</v>
      </c>
      <c r="B173" s="3" t="s">
        <v>8</v>
      </c>
      <c r="C173" s="3" t="s">
        <v>441</v>
      </c>
      <c r="D173" s="3" t="s">
        <v>9</v>
      </c>
      <c r="E173" s="3" t="s">
        <v>340</v>
      </c>
      <c r="F173" s="3" t="str">
        <f>VLOOKUP(A:A,'[1]wszyscy_oferenci'!A:E,4,0)</f>
        <v>Sosnowiec</v>
      </c>
      <c r="G173" s="3" t="str">
        <f>VLOOKUP(A:A,'[1]wszyscy_oferenci'!A:E,5,0)</f>
        <v>3 Maja 33</v>
      </c>
      <c r="H173" s="4" t="s">
        <v>341</v>
      </c>
      <c r="I173" s="5"/>
      <c r="J173" s="6"/>
      <c r="K173" s="6"/>
      <c r="L173" s="6"/>
      <c r="M173" s="6"/>
      <c r="N173" s="6"/>
      <c r="O173" s="6"/>
      <c r="P173" s="7"/>
      <c r="Q173" s="7"/>
    </row>
    <row r="174" spans="1:17" ht="45">
      <c r="A174" s="3" t="s">
        <v>342</v>
      </c>
      <c r="B174" s="3" t="s">
        <v>8</v>
      </c>
      <c r="C174" s="3" t="s">
        <v>441</v>
      </c>
      <c r="D174" s="3" t="s">
        <v>9</v>
      </c>
      <c r="E174" s="3" t="s">
        <v>343</v>
      </c>
      <c r="F174" s="3" t="str">
        <f>VLOOKUP(A:A,'[1]wszyscy_oferenci'!A:E,4,0)</f>
        <v>Będzin</v>
      </c>
      <c r="G174" s="3" t="str">
        <f>VLOOKUP(A:A,'[1]wszyscy_oferenci'!A:E,5,0)</f>
        <v>Sączewskiego  27</v>
      </c>
      <c r="H174" s="4" t="str">
        <f>VLOOKUP(A174:A538,'[1]wszyscy_oferenci'!A:E,2,0)</f>
        <v>+48 32 267 32 85</v>
      </c>
      <c r="I174" s="5"/>
      <c r="J174" s="6"/>
      <c r="K174" s="6"/>
      <c r="L174" s="6"/>
      <c r="M174" s="6"/>
      <c r="N174" s="6"/>
      <c r="O174" s="6"/>
      <c r="P174" s="7"/>
      <c r="Q174" s="7"/>
    </row>
    <row r="175" spans="1:17" ht="45">
      <c r="A175" s="3" t="s">
        <v>352</v>
      </c>
      <c r="B175" s="3" t="s">
        <v>8</v>
      </c>
      <c r="C175" s="3" t="s">
        <v>441</v>
      </c>
      <c r="D175" s="3" t="s">
        <v>9</v>
      </c>
      <c r="E175" s="3" t="s">
        <v>353</v>
      </c>
      <c r="F175" s="3" t="str">
        <f>VLOOKUP(A:A,'[1]wszyscy_oferenci'!A:E,4,0)</f>
        <v>Dąbrowa Górnicza</v>
      </c>
      <c r="G175" s="3" t="str">
        <f>VLOOKUP(A:A,'[1]wszyscy_oferenci'!A:E,5,0)</f>
        <v>Adamieckiego  13</v>
      </c>
      <c r="H175" s="4" t="str">
        <f>VLOOKUP(A175:A540,'[1]wszyscy_oferenci'!A:E,2,0)</f>
        <v>(032)262 36 71</v>
      </c>
      <c r="I175" s="5"/>
      <c r="J175" s="6"/>
      <c r="K175" s="6"/>
      <c r="L175" s="6"/>
      <c r="M175" s="6"/>
      <c r="N175" s="6"/>
      <c r="O175" s="6"/>
      <c r="P175" s="7"/>
      <c r="Q175" s="7"/>
    </row>
    <row r="176" spans="1:17" ht="45">
      <c r="A176" s="3" t="s">
        <v>358</v>
      </c>
      <c r="B176" s="3" t="s">
        <v>8</v>
      </c>
      <c r="C176" s="3" t="s">
        <v>441</v>
      </c>
      <c r="D176" s="3" t="s">
        <v>9</v>
      </c>
      <c r="E176" s="3" t="s">
        <v>359</v>
      </c>
      <c r="F176" s="3" t="str">
        <f>VLOOKUP(A:A,'[1]wszyscy_oferenci'!A:E,4,0)</f>
        <v>Jaworzno</v>
      </c>
      <c r="G176" s="3" t="str">
        <f>VLOOKUP(A:A,'[1]wszyscy_oferenci'!A:E,5,0)</f>
        <v>Grunwaldzka 235</v>
      </c>
      <c r="H176" s="4" t="str">
        <f>VLOOKUP(A176:A541,'[1]wszyscy_oferenci'!A:E,2,0)</f>
        <v>(032)616 40 63</v>
      </c>
      <c r="I176" s="5"/>
      <c r="J176" s="6"/>
      <c r="K176" s="6"/>
      <c r="L176" s="6"/>
      <c r="M176" s="6"/>
      <c r="N176" s="6"/>
      <c r="O176" s="6"/>
      <c r="P176" s="7"/>
      <c r="Q176" s="7"/>
    </row>
    <row r="177" spans="1:17" ht="45">
      <c r="A177" s="3" t="s">
        <v>382</v>
      </c>
      <c r="B177" s="3" t="s">
        <v>8</v>
      </c>
      <c r="C177" s="3" t="s">
        <v>441</v>
      </c>
      <c r="D177" s="3" t="s">
        <v>9</v>
      </c>
      <c r="E177" s="3" t="s">
        <v>383</v>
      </c>
      <c r="F177" s="3" t="str">
        <f>VLOOKUP(A:A,'[1]wszyscy_oferenci'!A:E,4,0)</f>
        <v>Zabrze</v>
      </c>
      <c r="G177" s="3" t="str">
        <f>VLOOKUP(A:A,'[1]wszyscy_oferenci'!A:E,5,0)</f>
        <v>Park Hutniczy  6</v>
      </c>
      <c r="H177" s="4" t="str">
        <f>VLOOKUP(A177:A548,'[1]wszyscy_oferenci'!A:E,2,0)</f>
        <v>(032)271 84 42</v>
      </c>
      <c r="I177" s="5"/>
      <c r="J177" s="6"/>
      <c r="K177" s="6"/>
      <c r="L177" s="6"/>
      <c r="M177" s="6"/>
      <c r="N177" s="6"/>
      <c r="O177" s="6"/>
      <c r="P177" s="7"/>
      <c r="Q177" s="7"/>
    </row>
    <row r="178" spans="1:17" ht="45">
      <c r="A178" s="3" t="s">
        <v>386</v>
      </c>
      <c r="B178" s="3" t="s">
        <v>8</v>
      </c>
      <c r="C178" s="3" t="s">
        <v>441</v>
      </c>
      <c r="D178" s="3" t="s">
        <v>9</v>
      </c>
      <c r="E178" s="3" t="s">
        <v>387</v>
      </c>
      <c r="F178" s="3" t="str">
        <f>VLOOKUP(A:A,'[1]wszyscy_oferenci'!A:E,4,0)</f>
        <v>Tarnowskie Góry</v>
      </c>
      <c r="G178" s="3" t="str">
        <f>VLOOKUP(A:A,'[1]wszyscy_oferenci'!A:E,5,0)</f>
        <v>Karłuszowiec  11</v>
      </c>
      <c r="H178" s="4" t="str">
        <f>VLOOKUP(A178:A550,'[1]wszyscy_oferenci'!A:E,2,0)</f>
        <v>(032)383 15 30</v>
      </c>
      <c r="I178" s="5"/>
      <c r="J178" s="6"/>
      <c r="K178" s="6"/>
      <c r="L178" s="6"/>
      <c r="M178" s="6"/>
      <c r="N178" s="6"/>
      <c r="O178" s="6"/>
      <c r="P178" s="7"/>
      <c r="Q178" s="7"/>
    </row>
    <row r="179" spans="1:17" ht="45">
      <c r="A179" s="3" t="s">
        <v>401</v>
      </c>
      <c r="B179" s="3" t="s">
        <v>8</v>
      </c>
      <c r="C179" s="3" t="s">
        <v>441</v>
      </c>
      <c r="D179" s="3" t="s">
        <v>9</v>
      </c>
      <c r="E179" s="3" t="s">
        <v>402</v>
      </c>
      <c r="F179" s="3" t="str">
        <f>VLOOKUP(A:A,'[1]wszyscy_oferenci'!A:E,4,0)</f>
        <v>Gliwice</v>
      </c>
      <c r="G179" s="3" t="str">
        <f>VLOOKUP(A:A,'[1]wszyscy_oferenci'!A:E,5,0)</f>
        <v>Dębowa  5</v>
      </c>
      <c r="H179" s="4" t="str">
        <f>VLOOKUP(A179:A551,'[1]wszyscy_oferenci'!A:E,2,0)</f>
        <v>+48 32 270 37 58</v>
      </c>
      <c r="I179" s="5"/>
      <c r="J179" s="6"/>
      <c r="K179" s="6"/>
      <c r="L179" s="6"/>
      <c r="M179" s="6"/>
      <c r="N179" s="6"/>
      <c r="O179" s="6"/>
      <c r="P179" s="7"/>
      <c r="Q179" s="7"/>
    </row>
    <row r="180" spans="1:17" ht="45">
      <c r="A180" s="3" t="s">
        <v>407</v>
      </c>
      <c r="B180" s="3" t="s">
        <v>8</v>
      </c>
      <c r="C180" s="3" t="s">
        <v>441</v>
      </c>
      <c r="D180" s="3" t="s">
        <v>9</v>
      </c>
      <c r="E180" s="3" t="s">
        <v>408</v>
      </c>
      <c r="F180" s="3" t="str">
        <f>VLOOKUP(A:A,'[1]wszyscy_oferenci'!A:E,4,0)</f>
        <v>TARNOWSKIE GÓRY</v>
      </c>
      <c r="G180" s="3" t="str">
        <f>VLOOKUP(A:A,'[1]wszyscy_oferenci'!A:E,5,0)</f>
        <v>BYTOMSKA  8</v>
      </c>
      <c r="H180" s="4" t="str">
        <f>VLOOKUP(A180:A552,'[1]wszyscy_oferenci'!A:E,2,0)</f>
        <v>(032)285 30 61</v>
      </c>
      <c r="I180" s="5"/>
      <c r="J180" s="6"/>
      <c r="K180" s="6"/>
      <c r="L180" s="6"/>
      <c r="M180" s="6"/>
      <c r="N180" s="6"/>
      <c r="O180" s="6"/>
      <c r="P180" s="7"/>
      <c r="Q180" s="7"/>
    </row>
    <row r="181" spans="1:17" ht="45">
      <c r="A181" s="3" t="s">
        <v>423</v>
      </c>
      <c r="B181" s="3" t="s">
        <v>8</v>
      </c>
      <c r="C181" s="3" t="s">
        <v>441</v>
      </c>
      <c r="D181" s="3" t="s">
        <v>9</v>
      </c>
      <c r="E181" s="3" t="s">
        <v>424</v>
      </c>
      <c r="F181" s="3" t="str">
        <f>VLOOKUP(A:A,'[1]wszyscy_oferenci'!A:E,4,0)</f>
        <v>Gliwice</v>
      </c>
      <c r="G181" s="3" t="str">
        <f>VLOOKUP(A:A,'[1]wszyscy_oferenci'!A:E,5,0)</f>
        <v>Moniuszki 13</v>
      </c>
      <c r="H181" s="4" t="str">
        <f>VLOOKUP(A181:A564,'[1]wszyscy_oferenci'!A:E,2,0)</f>
        <v>(032)231 53 44</v>
      </c>
      <c r="I181" s="5"/>
      <c r="J181" s="6"/>
      <c r="K181" s="6"/>
      <c r="L181" s="6"/>
      <c r="M181" s="6"/>
      <c r="N181" s="6"/>
      <c r="O181" s="6"/>
      <c r="P181" s="7"/>
      <c r="Q181" s="7"/>
    </row>
    <row r="182" spans="1:17" ht="45">
      <c r="A182" s="3" t="s">
        <v>41</v>
      </c>
      <c r="B182" s="3" t="s">
        <v>43</v>
      </c>
      <c r="C182" s="3" t="s">
        <v>442</v>
      </c>
      <c r="D182" s="3" t="s">
        <v>44</v>
      </c>
      <c r="E182" s="3" t="s">
        <v>42</v>
      </c>
      <c r="F182" s="3" t="str">
        <f>VLOOKUP(A:A,'[1]wszyscy_oferenci'!A:E,4,0)</f>
        <v>Katowice</v>
      </c>
      <c r="G182" s="3" t="str">
        <f>VLOOKUP(A:A,'[1]wszyscy_oferenci'!A:E,5,0)</f>
        <v>Powstańców 31</v>
      </c>
      <c r="H182" s="4" t="str">
        <f>VLOOKUP(A182:A518,'[1]wszyscy_oferenci'!A:E,2,0)</f>
        <v>(032)255 32 42</v>
      </c>
      <c r="I182" s="5"/>
      <c r="J182" s="6"/>
      <c r="K182" s="6"/>
      <c r="L182" s="6"/>
      <c r="M182" s="6"/>
      <c r="N182" s="6"/>
      <c r="O182" s="6"/>
      <c r="P182" s="7"/>
      <c r="Q182" s="7"/>
    </row>
    <row r="183" spans="1:17" ht="45">
      <c r="A183" s="3" t="s">
        <v>151</v>
      </c>
      <c r="B183" s="3" t="s">
        <v>43</v>
      </c>
      <c r="C183" s="3" t="s">
        <v>442</v>
      </c>
      <c r="D183" s="3" t="s">
        <v>44</v>
      </c>
      <c r="E183" s="3" t="s">
        <v>152</v>
      </c>
      <c r="F183" s="3" t="str">
        <f>VLOOKUP(A:A,'[1]wszyscy_oferenci'!A:E,4,0)</f>
        <v>Dabrowa Górnicza</v>
      </c>
      <c r="G183" s="3" t="str">
        <f>VLOOKUP(A:A,'[1]wszyscy_oferenci'!A:E,5,0)</f>
        <v>Piłsudskiego 92</v>
      </c>
      <c r="H183" s="4" t="str">
        <f>VLOOKUP(A183:A527,'[1]wszyscy_oferenci'!A:E,2,0)</f>
        <v>+48 32 268 50 67</v>
      </c>
      <c r="I183" s="5"/>
      <c r="J183" s="6"/>
      <c r="K183" s="6"/>
      <c r="L183" s="6"/>
      <c r="M183" s="6"/>
      <c r="N183" s="6"/>
      <c r="O183" s="6"/>
      <c r="P183" s="7"/>
      <c r="Q183" s="7"/>
    </row>
    <row r="184" spans="1:17" ht="45">
      <c r="A184" s="3" t="s">
        <v>170</v>
      </c>
      <c r="B184" s="3" t="s">
        <v>43</v>
      </c>
      <c r="C184" s="3" t="s">
        <v>442</v>
      </c>
      <c r="D184" s="3" t="s">
        <v>44</v>
      </c>
      <c r="E184" s="3" t="s">
        <v>171</v>
      </c>
      <c r="F184" s="3" t="str">
        <f>VLOOKUP(A:A,'[1]wszyscy_oferenci'!A:E,4,0)</f>
        <v>Bielsko-Biała</v>
      </c>
      <c r="G184" s="3" t="str">
        <f>VLOOKUP(A:A,'[1]wszyscy_oferenci'!A:E,5,0)</f>
        <v>Olszówka 102</v>
      </c>
      <c r="H184" s="4" t="str">
        <f>VLOOKUP(A184:A528,'[1]wszyscy_oferenci'!A:E,2,0)</f>
        <v>(033)812 30 41</v>
      </c>
      <c r="I184" s="5"/>
      <c r="J184" s="6"/>
      <c r="K184" s="6"/>
      <c r="L184" s="6"/>
      <c r="M184" s="6"/>
      <c r="N184" s="6"/>
      <c r="O184" s="6"/>
      <c r="P184" s="7"/>
      <c r="Q184" s="7"/>
    </row>
    <row r="185" spans="1:17" ht="45">
      <c r="A185" s="3" t="s">
        <v>238</v>
      </c>
      <c r="B185" s="3" t="s">
        <v>43</v>
      </c>
      <c r="C185" s="3" t="s">
        <v>442</v>
      </c>
      <c r="D185" s="3" t="s">
        <v>44</v>
      </c>
      <c r="E185" s="3" t="s">
        <v>239</v>
      </c>
      <c r="F185" s="3" t="str">
        <f>VLOOKUP(A:A,'[1]wszyscy_oferenci'!A:E,4,0)</f>
        <v>Częstochowa</v>
      </c>
      <c r="G185" s="3" t="str">
        <f>VLOOKUP(A:A,'[1]wszyscy_oferenci'!A:E,5,0)</f>
        <v>Wolności 44 19</v>
      </c>
      <c r="H185" s="4" t="s">
        <v>240</v>
      </c>
      <c r="I185" s="5"/>
      <c r="J185" s="6"/>
      <c r="K185" s="6"/>
      <c r="L185" s="6"/>
      <c r="M185" s="6"/>
      <c r="N185" s="6"/>
      <c r="O185" s="6"/>
      <c r="P185" s="7"/>
      <c r="Q185" s="7"/>
    </row>
    <row r="186" spans="1:17" ht="45">
      <c r="A186" s="3" t="s">
        <v>245</v>
      </c>
      <c r="B186" s="3" t="s">
        <v>43</v>
      </c>
      <c r="C186" s="3" t="s">
        <v>442</v>
      </c>
      <c r="D186" s="3" t="s">
        <v>44</v>
      </c>
      <c r="E186" s="3" t="s">
        <v>246</v>
      </c>
      <c r="F186" s="3" t="str">
        <f>VLOOKUP(A:A,'[1]wszyscy_oferenci'!A:E,4,0)</f>
        <v>Częstochowa</v>
      </c>
      <c r="G186" s="3" t="str">
        <f>VLOOKUP(A:A,'[1]wszyscy_oferenci'!A:E,5,0)</f>
        <v>Wiolinowa  1</v>
      </c>
      <c r="H186" s="4" t="str">
        <f>VLOOKUP(A186:A540,'[1]wszyscy_oferenci'!A:E,2,0)</f>
        <v>+48 34 324 60 97</v>
      </c>
      <c r="I186" s="5"/>
      <c r="J186" s="6"/>
      <c r="K186" s="6"/>
      <c r="L186" s="6"/>
      <c r="M186" s="6"/>
      <c r="N186" s="6"/>
      <c r="O186" s="6"/>
      <c r="P186" s="7"/>
      <c r="Q186" s="7"/>
    </row>
    <row r="187" spans="1:17" ht="45">
      <c r="A187" s="3" t="s">
        <v>295</v>
      </c>
      <c r="B187" s="3" t="s">
        <v>43</v>
      </c>
      <c r="C187" s="3" t="s">
        <v>442</v>
      </c>
      <c r="D187" s="3" t="s">
        <v>44</v>
      </c>
      <c r="E187" s="3" t="s">
        <v>296</v>
      </c>
      <c r="F187" s="3" t="str">
        <f>VLOOKUP(A:A,'[1]wszyscy_oferenci'!A:E,4,0)</f>
        <v>Jastrzębie Zdrój</v>
      </c>
      <c r="G187" s="3" t="str">
        <f>VLOOKUP(A:A,'[1]wszyscy_oferenci'!A:E,5,0)</f>
        <v>1 Maja 20</v>
      </c>
      <c r="H187" s="4" t="str">
        <f>VLOOKUP(A187:A551,'[1]wszyscy_oferenci'!A:E,2,0)</f>
        <v>(032)476 73 55</v>
      </c>
      <c r="I187" s="5"/>
      <c r="J187" s="6"/>
      <c r="K187" s="6"/>
      <c r="L187" s="6"/>
      <c r="M187" s="6"/>
      <c r="N187" s="6"/>
      <c r="O187" s="6"/>
      <c r="P187" s="7"/>
      <c r="Q187" s="7"/>
    </row>
    <row r="188" spans="1:17" ht="45">
      <c r="A188" s="3" t="s">
        <v>401</v>
      </c>
      <c r="B188" s="3" t="s">
        <v>43</v>
      </c>
      <c r="C188" s="3" t="s">
        <v>442</v>
      </c>
      <c r="D188" s="3" t="s">
        <v>44</v>
      </c>
      <c r="E188" s="3" t="s">
        <v>402</v>
      </c>
      <c r="F188" s="3" t="str">
        <f>VLOOKUP(A:A,'[1]wszyscy_oferenci'!A:E,4,0)</f>
        <v>Gliwice</v>
      </c>
      <c r="G188" s="3" t="str">
        <f>VLOOKUP(A:A,'[1]wszyscy_oferenci'!A:E,5,0)</f>
        <v>Dębowa  5</v>
      </c>
      <c r="H188" s="4" t="str">
        <f>VLOOKUP(A188:A560,'[1]wszyscy_oferenci'!A:E,2,0)</f>
        <v>+48 32 270 37 58</v>
      </c>
      <c r="I188" s="5"/>
      <c r="J188" s="6"/>
      <c r="K188" s="6"/>
      <c r="L188" s="6"/>
      <c r="M188" s="6"/>
      <c r="N188" s="6"/>
      <c r="O188" s="6"/>
      <c r="P188" s="7"/>
      <c r="Q188" s="7"/>
    </row>
    <row r="189" spans="1:17" ht="22.5">
      <c r="A189" s="3" t="s">
        <v>26</v>
      </c>
      <c r="B189" s="3" t="s">
        <v>28</v>
      </c>
      <c r="C189" s="3" t="s">
        <v>468</v>
      </c>
      <c r="D189" s="3" t="s">
        <v>29</v>
      </c>
      <c r="E189" s="3" t="s">
        <v>27</v>
      </c>
      <c r="F189" s="3" t="str">
        <f>VLOOKUP(A:A,'[1]wszyscy_oferenci'!A:E,4,0)</f>
        <v>Świętochłowice</v>
      </c>
      <c r="G189" s="3" t="str">
        <f>VLOOKUP(A:A,'[1]wszyscy_oferenci'!A:E,5,0)</f>
        <v>Chorzowska  38</v>
      </c>
      <c r="H189" s="4" t="str">
        <f>VLOOKUP(A189:A525,'[1]wszyscy_oferenci'!A:E,2,0)</f>
        <v>+48 32 245 50 41</v>
      </c>
      <c r="I189" s="5"/>
      <c r="J189" s="6"/>
      <c r="K189" s="6"/>
      <c r="L189" s="6"/>
      <c r="M189" s="6"/>
      <c r="N189" s="6"/>
      <c r="O189" s="6"/>
      <c r="P189" s="7"/>
      <c r="Q189" s="7"/>
    </row>
    <row r="190" spans="1:17" ht="33.75">
      <c r="A190" s="3" t="s">
        <v>158</v>
      </c>
      <c r="B190" s="3" t="s">
        <v>28</v>
      </c>
      <c r="C190" s="3" t="s">
        <v>468</v>
      </c>
      <c r="D190" s="3" t="s">
        <v>29</v>
      </c>
      <c r="E190" s="3" t="s">
        <v>159</v>
      </c>
      <c r="F190" s="3" t="str">
        <f>VLOOKUP(A:A,'[1]wszyscy_oferenci'!A:E,4,0)</f>
        <v>Ruda Śląska</v>
      </c>
      <c r="G190" s="3" t="str">
        <f>VLOOKUP(A:A,'[1]wszyscy_oferenci'!A:E,5,0)</f>
        <v>Wincentego Lipa 2</v>
      </c>
      <c r="H190" s="4" t="str">
        <f>VLOOKUP(A190:A534,'[1]wszyscy_oferenci'!A:E,2,0)</f>
        <v>(032)344 07 23</v>
      </c>
      <c r="I190" s="5"/>
      <c r="J190" s="6"/>
      <c r="K190" s="6"/>
      <c r="L190" s="6"/>
      <c r="M190" s="6"/>
      <c r="N190" s="6"/>
      <c r="O190" s="6"/>
      <c r="P190" s="7"/>
      <c r="Q190" s="7"/>
    </row>
    <row r="191" spans="1:17" ht="22.5">
      <c r="A191" s="3" t="s">
        <v>162</v>
      </c>
      <c r="B191" s="3" t="s">
        <v>28</v>
      </c>
      <c r="C191" s="3" t="s">
        <v>468</v>
      </c>
      <c r="D191" s="3" t="s">
        <v>29</v>
      </c>
      <c r="E191" s="3" t="s">
        <v>163</v>
      </c>
      <c r="F191" s="3" t="str">
        <f>VLOOKUP(A:A,'[1]wszyscy_oferenci'!A:E,4,0)</f>
        <v>Cieszyn</v>
      </c>
      <c r="G191" s="3" t="str">
        <f>VLOOKUP(A:A,'[1]wszyscy_oferenci'!A:E,5,0)</f>
        <v>Bielska 4</v>
      </c>
      <c r="H191" s="4" t="str">
        <f>VLOOKUP(A191:A535,'[1]wszyscy_oferenci'!A:E,2,0)</f>
        <v>(033)852 49 33</v>
      </c>
      <c r="I191" s="5"/>
      <c r="J191" s="6"/>
      <c r="K191" s="6"/>
      <c r="L191" s="6"/>
      <c r="M191" s="6"/>
      <c r="N191" s="6"/>
      <c r="O191" s="6"/>
      <c r="P191" s="7"/>
      <c r="Q191" s="7"/>
    </row>
    <row r="192" spans="1:17" ht="22.5">
      <c r="A192" s="3" t="s">
        <v>170</v>
      </c>
      <c r="B192" s="3" t="s">
        <v>28</v>
      </c>
      <c r="C192" s="3" t="s">
        <v>468</v>
      </c>
      <c r="D192" s="3" t="s">
        <v>29</v>
      </c>
      <c r="E192" s="3" t="s">
        <v>171</v>
      </c>
      <c r="F192" s="3" t="str">
        <f>VLOOKUP(A:A,'[1]wszyscy_oferenci'!A:E,4,0)</f>
        <v>Bielsko-Biała</v>
      </c>
      <c r="G192" s="3" t="str">
        <f>VLOOKUP(A:A,'[1]wszyscy_oferenci'!A:E,5,0)</f>
        <v>Olszówka 102</v>
      </c>
      <c r="H192" s="4" t="str">
        <f>VLOOKUP(A192:A537,'[1]wszyscy_oferenci'!A:E,2,0)</f>
        <v>(033)812 30 41</v>
      </c>
      <c r="I192" s="5"/>
      <c r="J192" s="6"/>
      <c r="K192" s="6"/>
      <c r="L192" s="6"/>
      <c r="M192" s="6"/>
      <c r="N192" s="6"/>
      <c r="O192" s="6"/>
      <c r="P192" s="7"/>
      <c r="Q192" s="7"/>
    </row>
    <row r="193" spans="1:17" ht="33.75">
      <c r="A193" s="3" t="s">
        <v>210</v>
      </c>
      <c r="B193" s="3" t="s">
        <v>28</v>
      </c>
      <c r="C193" s="3" t="s">
        <v>468</v>
      </c>
      <c r="D193" s="3" t="s">
        <v>29</v>
      </c>
      <c r="E193" s="3" t="s">
        <v>211</v>
      </c>
      <c r="F193" s="3" t="str">
        <f>VLOOKUP(A:A,'[1]wszyscy_oferenci'!A:E,4,0)</f>
        <v>Lubliniec</v>
      </c>
      <c r="G193" s="3" t="str">
        <f>VLOOKUP(A:A,'[1]wszyscy_oferenci'!A:E,5,0)</f>
        <v>Grunwaldzka 48</v>
      </c>
      <c r="H193" s="4" t="str">
        <f>VLOOKUP(A193:A547,'[1]wszyscy_oferenci'!A:E,2,0)</f>
        <v>(034)356 24 51 </v>
      </c>
      <c r="I193" s="5"/>
      <c r="J193" s="6"/>
      <c r="K193" s="6"/>
      <c r="L193" s="6"/>
      <c r="M193" s="6"/>
      <c r="N193" s="6"/>
      <c r="O193" s="6"/>
      <c r="P193" s="7"/>
      <c r="Q193" s="7"/>
    </row>
    <row r="194" spans="1:17" ht="33.75">
      <c r="A194" s="3" t="s">
        <v>275</v>
      </c>
      <c r="B194" s="3" t="s">
        <v>28</v>
      </c>
      <c r="C194" s="3" t="s">
        <v>468</v>
      </c>
      <c r="D194" s="3" t="s">
        <v>29</v>
      </c>
      <c r="E194" s="3" t="s">
        <v>276</v>
      </c>
      <c r="F194" s="3" t="str">
        <f>VLOOKUP(A:A,'[1]wszyscy_oferenci'!A:E,4,0)</f>
        <v>RYBNIK</v>
      </c>
      <c r="G194" s="3" t="str">
        <f>VLOOKUP(A:A,'[1]wszyscy_oferenci'!A:E,5,0)</f>
        <v>GLIWICKA  33</v>
      </c>
      <c r="H194" s="4" t="s">
        <v>278</v>
      </c>
      <c r="I194" s="5"/>
      <c r="J194" s="6"/>
      <c r="K194" s="6"/>
      <c r="L194" s="6"/>
      <c r="M194" s="6"/>
      <c r="N194" s="6"/>
      <c r="O194" s="6"/>
      <c r="P194" s="7"/>
      <c r="Q194" s="7"/>
    </row>
    <row r="195" spans="1:17" ht="22.5">
      <c r="A195" s="3" t="s">
        <v>331</v>
      </c>
      <c r="B195" s="3" t="s">
        <v>28</v>
      </c>
      <c r="C195" s="3" t="s">
        <v>468</v>
      </c>
      <c r="D195" s="3" t="s">
        <v>29</v>
      </c>
      <c r="E195" s="3" t="s">
        <v>332</v>
      </c>
      <c r="F195" s="3" t="str">
        <f>VLOOKUP(A:A,'[1]wszyscy_oferenci'!A:E,4,0)</f>
        <v>Dąbrowa Górnicza</v>
      </c>
      <c r="G195" s="3" t="str">
        <f>VLOOKUP(A:A,'[1]wszyscy_oferenci'!A:E,5,0)</f>
        <v>Szpitalna 13</v>
      </c>
      <c r="H195" s="4" t="str">
        <f>VLOOKUP(A195:A559,'[1]wszyscy_oferenci'!A:E,2,0)</f>
        <v>(032)262 32 75</v>
      </c>
      <c r="I195" s="5"/>
      <c r="J195" s="6"/>
      <c r="K195" s="6"/>
      <c r="L195" s="6"/>
      <c r="M195" s="6"/>
      <c r="N195" s="6"/>
      <c r="O195" s="6"/>
      <c r="P195" s="7"/>
      <c r="Q195" s="7"/>
    </row>
    <row r="196" spans="1:17" ht="22.5">
      <c r="A196" s="3" t="s">
        <v>335</v>
      </c>
      <c r="B196" s="3" t="s">
        <v>28</v>
      </c>
      <c r="C196" s="3" t="s">
        <v>468</v>
      </c>
      <c r="D196" s="3" t="s">
        <v>29</v>
      </c>
      <c r="E196" s="3" t="s">
        <v>336</v>
      </c>
      <c r="F196" s="3" t="str">
        <f>VLOOKUP(A:A,'[1]wszyscy_oferenci'!A:E,4,0)</f>
        <v>Będzin</v>
      </c>
      <c r="G196" s="3" t="str">
        <f>VLOOKUP(A:A,'[1]wszyscy_oferenci'!A:E,5,0)</f>
        <v>Małachowskiego  12</v>
      </c>
      <c r="H196" s="4" t="str">
        <f>VLOOKUP(A196:A560,'[1]wszyscy_oferenci'!A:E,2,0)</f>
        <v>(032)267 30 11</v>
      </c>
      <c r="I196" s="5"/>
      <c r="J196" s="6"/>
      <c r="K196" s="6"/>
      <c r="L196" s="6"/>
      <c r="M196" s="6"/>
      <c r="N196" s="6"/>
      <c r="O196" s="6"/>
      <c r="P196" s="7"/>
      <c r="Q196" s="7"/>
    </row>
    <row r="197" spans="1:17" ht="22.5">
      <c r="A197" s="3" t="s">
        <v>370</v>
      </c>
      <c r="B197" s="3" t="s">
        <v>28</v>
      </c>
      <c r="C197" s="3" t="s">
        <v>468</v>
      </c>
      <c r="D197" s="3" t="s">
        <v>29</v>
      </c>
      <c r="E197" s="3" t="s">
        <v>371</v>
      </c>
      <c r="F197" s="3" t="str">
        <f>VLOOKUP(A:A,'[1]wszyscy_oferenci'!A:E,4,0)</f>
        <v>Toszek</v>
      </c>
      <c r="G197" s="3" t="str">
        <f>VLOOKUP(A:A,'[1]wszyscy_oferenci'!A:E,5,0)</f>
        <v>Gliwicka  5</v>
      </c>
      <c r="H197" s="4" t="str">
        <f>VLOOKUP(A197:A568,'[1]wszyscy_oferenci'!A:E,2,0)</f>
        <v>+48 32 233 41 12</v>
      </c>
      <c r="I197" s="5"/>
      <c r="J197" s="6"/>
      <c r="K197" s="6"/>
      <c r="L197" s="6"/>
      <c r="M197" s="6"/>
      <c r="N197" s="6"/>
      <c r="O197" s="6"/>
      <c r="P197" s="7"/>
      <c r="Q197" s="7"/>
    </row>
    <row r="198" spans="1:17" ht="33.75">
      <c r="A198" s="3" t="s">
        <v>275</v>
      </c>
      <c r="B198" s="3" t="s">
        <v>279</v>
      </c>
      <c r="C198" s="3" t="s">
        <v>458</v>
      </c>
      <c r="D198" s="3" t="s">
        <v>280</v>
      </c>
      <c r="E198" s="3" t="s">
        <v>276</v>
      </c>
      <c r="F198" s="3" t="str">
        <f>VLOOKUP(A:A,'[1]wszyscy_oferenci'!A:E,4,0)</f>
        <v>RYBNIK</v>
      </c>
      <c r="G198" s="3" t="str">
        <f>VLOOKUP(A:A,'[1]wszyscy_oferenci'!A:E,5,0)</f>
        <v>GLIWICKA  33</v>
      </c>
      <c r="H198" s="4" t="s">
        <v>278</v>
      </c>
      <c r="I198" s="5"/>
      <c r="J198" s="6"/>
      <c r="K198" s="6"/>
      <c r="L198" s="6"/>
      <c r="M198" s="6"/>
      <c r="N198" s="6"/>
      <c r="O198" s="6"/>
      <c r="P198" s="7"/>
      <c r="Q198" s="7"/>
    </row>
    <row r="199" spans="1:17" ht="33.75">
      <c r="A199" s="3" t="s">
        <v>275</v>
      </c>
      <c r="B199" s="3" t="s">
        <v>279</v>
      </c>
      <c r="C199" s="3" t="s">
        <v>458</v>
      </c>
      <c r="D199" s="3" t="s">
        <v>280</v>
      </c>
      <c r="E199" s="3" t="s">
        <v>276</v>
      </c>
      <c r="F199" s="3" t="str">
        <f>VLOOKUP(A:A,'[1]wszyscy_oferenci'!A:E,4,0)</f>
        <v>RYBNIK</v>
      </c>
      <c r="G199" s="3" t="str">
        <f>VLOOKUP(A:A,'[1]wszyscy_oferenci'!A:E,5,0)</f>
        <v>GLIWICKA  33</v>
      </c>
      <c r="H199" s="4" t="s">
        <v>278</v>
      </c>
      <c r="I199" s="5"/>
      <c r="J199" s="6"/>
      <c r="K199" s="6"/>
      <c r="L199" s="6"/>
      <c r="M199" s="6"/>
      <c r="N199" s="6"/>
      <c r="O199" s="6"/>
      <c r="P199" s="7"/>
      <c r="Q199" s="7"/>
    </row>
    <row r="200" spans="1:17" ht="45">
      <c r="A200" s="3" t="s">
        <v>210</v>
      </c>
      <c r="B200" s="3" t="s">
        <v>212</v>
      </c>
      <c r="C200" s="3" t="s">
        <v>459</v>
      </c>
      <c r="D200" s="3" t="s">
        <v>213</v>
      </c>
      <c r="E200" s="3" t="s">
        <v>211</v>
      </c>
      <c r="F200" s="3" t="str">
        <f>VLOOKUP(A:A,'[1]wszyscy_oferenci'!A:E,4,0)</f>
        <v>Lubliniec</v>
      </c>
      <c r="G200" s="3" t="str">
        <f>VLOOKUP(A:A,'[1]wszyscy_oferenci'!A:E,5,0)</f>
        <v>Grunwaldzka 48</v>
      </c>
      <c r="H200" s="4" t="str">
        <f>VLOOKUP(A200:A554,'[1]wszyscy_oferenci'!A:E,2,0)</f>
        <v>(034)356 24 51 </v>
      </c>
      <c r="I200" s="5"/>
      <c r="J200" s="6"/>
      <c r="K200" s="6"/>
      <c r="L200" s="6"/>
      <c r="M200" s="6"/>
      <c r="N200" s="6"/>
      <c r="O200" s="6"/>
      <c r="P200" s="7"/>
      <c r="Q200" s="7"/>
    </row>
    <row r="201" spans="1:17" ht="45">
      <c r="A201" s="3" t="s">
        <v>275</v>
      </c>
      <c r="B201" s="3" t="s">
        <v>212</v>
      </c>
      <c r="C201" s="3" t="s">
        <v>459</v>
      </c>
      <c r="D201" s="3" t="s">
        <v>213</v>
      </c>
      <c r="E201" s="3" t="s">
        <v>276</v>
      </c>
      <c r="F201" s="3" t="str">
        <f>VLOOKUP(A:A,'[1]wszyscy_oferenci'!A:E,4,0)</f>
        <v>RYBNIK</v>
      </c>
      <c r="G201" s="3" t="str">
        <f>VLOOKUP(A:A,'[1]wszyscy_oferenci'!A:E,5,0)</f>
        <v>GLIWICKA  33</v>
      </c>
      <c r="H201" s="4" t="s">
        <v>278</v>
      </c>
      <c r="I201" s="5"/>
      <c r="J201" s="6"/>
      <c r="K201" s="6"/>
      <c r="L201" s="6"/>
      <c r="M201" s="6"/>
      <c r="N201" s="6"/>
      <c r="O201" s="6"/>
      <c r="P201" s="7"/>
      <c r="Q201" s="7"/>
    </row>
    <row r="202" spans="1:17" ht="45">
      <c r="A202" s="3" t="s">
        <v>370</v>
      </c>
      <c r="B202" s="3" t="s">
        <v>212</v>
      </c>
      <c r="C202" s="3" t="s">
        <v>459</v>
      </c>
      <c r="D202" s="3" t="s">
        <v>213</v>
      </c>
      <c r="E202" s="3" t="s">
        <v>371</v>
      </c>
      <c r="F202" s="3" t="str">
        <f>VLOOKUP(A:A,'[1]wszyscy_oferenci'!A:E,4,0)</f>
        <v>Toszek</v>
      </c>
      <c r="G202" s="3" t="str">
        <f>VLOOKUP(A:A,'[1]wszyscy_oferenci'!A:E,5,0)</f>
        <v>Gliwicka  5</v>
      </c>
      <c r="H202" s="4" t="str">
        <f>VLOOKUP(A202:A572,'[1]wszyscy_oferenci'!A:E,2,0)</f>
        <v>+48 32 233 41 12</v>
      </c>
      <c r="I202" s="5"/>
      <c r="J202" s="6"/>
      <c r="K202" s="6"/>
      <c r="L202" s="6"/>
      <c r="M202" s="6"/>
      <c r="N202" s="6"/>
      <c r="O202" s="6"/>
      <c r="P202" s="7"/>
      <c r="Q202" s="7"/>
    </row>
    <row r="203" spans="1:17" ht="56.25">
      <c r="A203" s="3" t="s">
        <v>370</v>
      </c>
      <c r="B203" s="3" t="s">
        <v>374</v>
      </c>
      <c r="C203" s="3" t="s">
        <v>460</v>
      </c>
      <c r="D203" s="3" t="s">
        <v>375</v>
      </c>
      <c r="E203" s="3" t="s">
        <v>371</v>
      </c>
      <c r="F203" s="3" t="str">
        <f>VLOOKUP(A:A,'[1]wszyscy_oferenci'!A:E,4,0)</f>
        <v>Toszek</v>
      </c>
      <c r="G203" s="3" t="str">
        <f>VLOOKUP(A:A,'[1]wszyscy_oferenci'!A:E,5,0)</f>
        <v>Gliwicka  5</v>
      </c>
      <c r="H203" s="4" t="str">
        <f>VLOOKUP(A203:A574,'[1]wszyscy_oferenci'!A:E,2,0)</f>
        <v>+48 32 233 41 12</v>
      </c>
      <c r="I203" s="5"/>
      <c r="J203" s="6"/>
      <c r="K203" s="6"/>
      <c r="L203" s="6"/>
      <c r="M203" s="6"/>
      <c r="N203" s="6"/>
      <c r="O203" s="6"/>
      <c r="P203" s="7"/>
      <c r="Q203" s="7"/>
    </row>
    <row r="204" spans="1:17" ht="22.5">
      <c r="A204" s="3" t="s">
        <v>26</v>
      </c>
      <c r="B204" s="3" t="s">
        <v>30</v>
      </c>
      <c r="C204" s="3" t="s">
        <v>434</v>
      </c>
      <c r="D204" s="3" t="s">
        <v>31</v>
      </c>
      <c r="E204" s="3" t="s">
        <v>27</v>
      </c>
      <c r="F204" s="3" t="str">
        <f>VLOOKUP(A:A,'[1]wszyscy_oferenci'!A:E,4,0)</f>
        <v>Świętochłowice</v>
      </c>
      <c r="G204" s="3" t="str">
        <f>VLOOKUP(A:A,'[1]wszyscy_oferenci'!A:E,5,0)</f>
        <v>Chorzowska  38</v>
      </c>
      <c r="H204" s="4" t="str">
        <f>VLOOKUP(A204:A540,'[1]wszyscy_oferenci'!A:E,2,0)</f>
        <v>+48 32 245 50 41</v>
      </c>
      <c r="I204" s="5"/>
      <c r="J204" s="6"/>
      <c r="K204" s="6"/>
      <c r="L204" s="6"/>
      <c r="M204" s="6"/>
      <c r="N204" s="6"/>
      <c r="O204" s="6"/>
      <c r="P204" s="7"/>
      <c r="Q204" s="7"/>
    </row>
    <row r="205" spans="1:17" ht="45">
      <c r="A205" s="3" t="s">
        <v>32</v>
      </c>
      <c r="B205" s="3" t="s">
        <v>30</v>
      </c>
      <c r="C205" s="3" t="s">
        <v>434</v>
      </c>
      <c r="D205" s="3" t="s">
        <v>31</v>
      </c>
      <c r="E205" s="3" t="s">
        <v>35</v>
      </c>
      <c r="F205" s="3" t="str">
        <f>VLOOKUP(A:A,'[1]wszyscy_oferenci'!A:E,4,0)</f>
        <v>Katowice</v>
      </c>
      <c r="G205" s="3" t="str">
        <f>VLOOKUP(A:A,'[1]wszyscy_oferenci'!A:E,5,0)</f>
        <v>Ziołowa 45-47</v>
      </c>
      <c r="H205" s="4" t="s">
        <v>36</v>
      </c>
      <c r="I205" s="5"/>
      <c r="J205" s="6"/>
      <c r="K205" s="6"/>
      <c r="L205" s="6"/>
      <c r="M205" s="6"/>
      <c r="N205" s="6"/>
      <c r="O205" s="6"/>
      <c r="P205" s="7"/>
      <c r="Q205" s="7"/>
    </row>
    <row r="206" spans="1:17" ht="22.5">
      <c r="A206" s="3" t="s">
        <v>41</v>
      </c>
      <c r="B206" s="3" t="s">
        <v>30</v>
      </c>
      <c r="C206" s="3" t="s">
        <v>434</v>
      </c>
      <c r="D206" s="3" t="s">
        <v>31</v>
      </c>
      <c r="E206" s="3" t="s">
        <v>42</v>
      </c>
      <c r="F206" s="3" t="str">
        <f>VLOOKUP(A:A,'[1]wszyscy_oferenci'!A:E,4,0)</f>
        <v>Katowice</v>
      </c>
      <c r="G206" s="3" t="str">
        <f>VLOOKUP(A:A,'[1]wszyscy_oferenci'!A:E,5,0)</f>
        <v>Powstańców 31</v>
      </c>
      <c r="H206" s="4" t="str">
        <f>VLOOKUP(A206:A542,'[1]wszyscy_oferenci'!A:E,2,0)</f>
        <v>(032)255 32 42</v>
      </c>
      <c r="I206" s="5"/>
      <c r="J206" s="6"/>
      <c r="K206" s="6"/>
      <c r="L206" s="6"/>
      <c r="M206" s="6"/>
      <c r="N206" s="6"/>
      <c r="O206" s="6"/>
      <c r="P206" s="7"/>
      <c r="Q206" s="7"/>
    </row>
    <row r="207" spans="1:17" ht="22.5">
      <c r="A207" s="3" t="s">
        <v>49</v>
      </c>
      <c r="B207" s="3" t="s">
        <v>30</v>
      </c>
      <c r="C207" s="3" t="s">
        <v>434</v>
      </c>
      <c r="D207" s="3" t="s">
        <v>31</v>
      </c>
      <c r="E207" s="3" t="s">
        <v>50</v>
      </c>
      <c r="F207" s="3" t="str">
        <f>VLOOKUP(A:A,'[1]wszyscy_oferenci'!A:E,4,0)</f>
        <v>Bytom</v>
      </c>
      <c r="G207" s="3" t="str">
        <f>VLOOKUP(A:A,'[1]wszyscy_oferenci'!A:E,5,0)</f>
        <v>Aleja Legionów  10</v>
      </c>
      <c r="H207" s="4" t="str">
        <f>VLOOKUP(A207:A543,'[1]wszyscy_oferenci'!A:E,2,0)</f>
        <v>(032)281 02 71</v>
      </c>
      <c r="I207" s="5"/>
      <c r="J207" s="6"/>
      <c r="K207" s="6"/>
      <c r="L207" s="6"/>
      <c r="M207" s="6"/>
      <c r="N207" s="6"/>
      <c r="O207" s="6"/>
      <c r="P207" s="7"/>
      <c r="Q207" s="7"/>
    </row>
    <row r="208" spans="1:17" ht="33.75">
      <c r="A208" s="3" t="s">
        <v>59</v>
      </c>
      <c r="B208" s="3" t="s">
        <v>30</v>
      </c>
      <c r="C208" s="3" t="s">
        <v>434</v>
      </c>
      <c r="D208" s="3" t="s">
        <v>31</v>
      </c>
      <c r="E208" s="3" t="s">
        <v>60</v>
      </c>
      <c r="F208" s="3" t="str">
        <f>VLOOKUP(A:A,'[1]wszyscy_oferenci'!A:E,4,0)</f>
        <v>SIEMIANOWICE ŚL.</v>
      </c>
      <c r="G208" s="3" t="str">
        <f>VLOOKUP(A:A,'[1]wszyscy_oferenci'!A:E,5,0)</f>
        <v>SZKOLNA 2</v>
      </c>
      <c r="H208" s="4" t="str">
        <f>VLOOKUP(A208:A544,'[1]wszyscy_oferenci'!A:E,2,0)</f>
        <v>(032)228 14 91</v>
      </c>
      <c r="I208" s="5"/>
      <c r="J208" s="6"/>
      <c r="K208" s="6"/>
      <c r="L208" s="6"/>
      <c r="M208" s="6"/>
      <c r="N208" s="6"/>
      <c r="O208" s="6"/>
      <c r="P208" s="7"/>
      <c r="Q208" s="7"/>
    </row>
    <row r="209" spans="1:17" ht="22.5">
      <c r="A209" s="3" t="s">
        <v>63</v>
      </c>
      <c r="B209" s="3" t="s">
        <v>30</v>
      </c>
      <c r="C209" s="3" t="s">
        <v>434</v>
      </c>
      <c r="D209" s="3" t="s">
        <v>31</v>
      </c>
      <c r="E209" s="3" t="s">
        <v>64</v>
      </c>
      <c r="F209" s="3" t="str">
        <f>VLOOKUP(A:A,'[1]wszyscy_oferenci'!A:E,4,0)</f>
        <v>Katowice</v>
      </c>
      <c r="G209" s="3" t="str">
        <f>VLOOKUP(A:A,'[1]wszyscy_oferenci'!A:E,5,0)</f>
        <v>Korczaka  27</v>
      </c>
      <c r="H209" s="4" t="str">
        <f>VLOOKUP(A209:A550,'[1]wszyscy_oferenci'!A:E,2,0)</f>
        <v>(032)603 85 55</v>
      </c>
      <c r="I209" s="5"/>
      <c r="J209" s="6"/>
      <c r="K209" s="6"/>
      <c r="L209" s="6"/>
      <c r="M209" s="6"/>
      <c r="N209" s="6"/>
      <c r="O209" s="6"/>
      <c r="P209" s="7"/>
      <c r="Q209" s="7"/>
    </row>
    <row r="210" spans="1:17" ht="22.5">
      <c r="A210" s="3" t="s">
        <v>65</v>
      </c>
      <c r="B210" s="3" t="s">
        <v>30</v>
      </c>
      <c r="C210" s="3" t="s">
        <v>434</v>
      </c>
      <c r="D210" s="3" t="s">
        <v>31</v>
      </c>
      <c r="E210" s="3" t="s">
        <v>66</v>
      </c>
      <c r="F210" s="3" t="str">
        <f>VLOOKUP(A:A,'[1]wszyscy_oferenci'!A:E,4,0)</f>
        <v>Katowice</v>
      </c>
      <c r="G210" s="3" t="str">
        <f>VLOOKUP(A:A,'[1]wszyscy_oferenci'!A:E,5,0)</f>
        <v>Dworcowa 3</v>
      </c>
      <c r="H210" s="4" t="str">
        <f>VLOOKUP(A210:A551,'[1]wszyscy_oferenci'!A:E,2,0)</f>
        <v>(032)253 52 95</v>
      </c>
      <c r="I210" s="5"/>
      <c r="J210" s="6"/>
      <c r="K210" s="6"/>
      <c r="L210" s="6"/>
      <c r="M210" s="6"/>
      <c r="N210" s="6"/>
      <c r="O210" s="6"/>
      <c r="P210" s="7"/>
      <c r="Q210" s="7"/>
    </row>
    <row r="211" spans="1:17" ht="22.5">
      <c r="A211" s="3" t="s">
        <v>67</v>
      </c>
      <c r="B211" s="3" t="s">
        <v>30</v>
      </c>
      <c r="C211" s="3" t="s">
        <v>434</v>
      </c>
      <c r="D211" s="3" t="s">
        <v>31</v>
      </c>
      <c r="E211" s="3" t="s">
        <v>68</v>
      </c>
      <c r="F211" s="3" t="str">
        <f>VLOOKUP(A:A,'[1]wszyscy_oferenci'!A:E,4,0)</f>
        <v>Ruda Śląska</v>
      </c>
      <c r="G211" s="3" t="str">
        <f>VLOOKUP(A:A,'[1]wszyscy_oferenci'!A:E,5,0)</f>
        <v>Niedurnego 50 d</v>
      </c>
      <c r="H211" s="4" t="str">
        <f>VLOOKUP(A211:A552,'[1]wszyscy_oferenci'!A:E,2,0)</f>
        <v>(032)340 35 00</v>
      </c>
      <c r="I211" s="5"/>
      <c r="J211" s="6"/>
      <c r="K211" s="6"/>
      <c r="L211" s="6"/>
      <c r="M211" s="6"/>
      <c r="N211" s="6"/>
      <c r="O211" s="6"/>
      <c r="P211" s="7"/>
      <c r="Q211" s="7"/>
    </row>
    <row r="212" spans="1:17" ht="33.75">
      <c r="A212" s="3" t="s">
        <v>73</v>
      </c>
      <c r="B212" s="3" t="s">
        <v>30</v>
      </c>
      <c r="C212" s="3" t="s">
        <v>434</v>
      </c>
      <c r="D212" s="3" t="s">
        <v>31</v>
      </c>
      <c r="E212" s="3" t="s">
        <v>74</v>
      </c>
      <c r="F212" s="3" t="str">
        <f>VLOOKUP(A:A,'[1]wszyscy_oferenci'!A:E,4,0)</f>
        <v>Mysłowice</v>
      </c>
      <c r="G212" s="3" t="str">
        <f>VLOOKUP(A:A,'[1]wszyscy_oferenci'!A:E,5,0)</f>
        <v>Laryska 7</v>
      </c>
      <c r="H212" s="4" t="str">
        <f>VLOOKUP(A212:A553,'[1]wszyscy_oferenci'!A:E,2,0)</f>
        <v>(032)222 58 53</v>
      </c>
      <c r="I212" s="5"/>
      <c r="J212" s="6"/>
      <c r="K212" s="6"/>
      <c r="L212" s="6"/>
      <c r="M212" s="6"/>
      <c r="N212" s="6"/>
      <c r="O212" s="6"/>
      <c r="P212" s="7"/>
      <c r="Q212" s="7"/>
    </row>
    <row r="213" spans="1:17" ht="22.5">
      <c r="A213" s="3" t="s">
        <v>75</v>
      </c>
      <c r="B213" s="3" t="s">
        <v>30</v>
      </c>
      <c r="C213" s="3" t="s">
        <v>434</v>
      </c>
      <c r="D213" s="3" t="s">
        <v>31</v>
      </c>
      <c r="E213" s="3" t="s">
        <v>76</v>
      </c>
      <c r="F213" s="3" t="str">
        <f>VLOOKUP(A:A,'[1]wszyscy_oferenci'!A:E,4,0)</f>
        <v>Katowice</v>
      </c>
      <c r="G213" s="3" t="str">
        <f>VLOOKUP(A:A,'[1]wszyscy_oferenci'!A:E,5,0)</f>
        <v>Jabłoniowa 45</v>
      </c>
      <c r="H213" s="4" t="str">
        <f>VLOOKUP(A213:A554,'[1]wszyscy_oferenci'!A:E,2,0)</f>
        <v>(032)204 36 14</v>
      </c>
      <c r="I213" s="5"/>
      <c r="J213" s="6"/>
      <c r="K213" s="6"/>
      <c r="L213" s="6"/>
      <c r="M213" s="6"/>
      <c r="N213" s="6"/>
      <c r="O213" s="6"/>
      <c r="P213" s="7"/>
      <c r="Q213" s="7"/>
    </row>
    <row r="214" spans="1:17" ht="33.75">
      <c r="A214" s="3" t="s">
        <v>77</v>
      </c>
      <c r="B214" s="3" t="s">
        <v>30</v>
      </c>
      <c r="C214" s="3" t="s">
        <v>434</v>
      </c>
      <c r="D214" s="3" t="s">
        <v>31</v>
      </c>
      <c r="E214" s="3" t="s">
        <v>78</v>
      </c>
      <c r="F214" s="3" t="str">
        <f>VLOOKUP(A:A,'[1]wszyscy_oferenci'!A:E,4,0)</f>
        <v>Katowice</v>
      </c>
      <c r="G214" s="3" t="str">
        <f>VLOOKUP(A:A,'[1]wszyscy_oferenci'!A:E,5,0)</f>
        <v>Sokolska 3</v>
      </c>
      <c r="H214" s="4" t="str">
        <f>VLOOKUP(A214:A555,'[1]wszyscy_oferenci'!A:E,2,0)</f>
        <v>(032)253 74 42</v>
      </c>
      <c r="I214" s="5"/>
      <c r="J214" s="6"/>
      <c r="K214" s="6"/>
      <c r="L214" s="6"/>
      <c r="M214" s="6"/>
      <c r="N214" s="6"/>
      <c r="O214" s="6"/>
      <c r="P214" s="7"/>
      <c r="Q214" s="7"/>
    </row>
    <row r="215" spans="1:17" ht="33.75">
      <c r="A215" s="3" t="s">
        <v>81</v>
      </c>
      <c r="B215" s="3" t="s">
        <v>30</v>
      </c>
      <c r="C215" s="3" t="s">
        <v>434</v>
      </c>
      <c r="D215" s="3" t="s">
        <v>31</v>
      </c>
      <c r="E215" s="3" t="s">
        <v>82</v>
      </c>
      <c r="F215" s="3" t="str">
        <f>VLOOKUP(A:A,'[1]wszyscy_oferenci'!A:E,4,0)</f>
        <v>Tychy</v>
      </c>
      <c r="G215" s="3" t="str">
        <f>VLOOKUP(A:A,'[1]wszyscy_oferenci'!A:E,5,0)</f>
        <v>SIKORSKIEGO 101</v>
      </c>
      <c r="H215" s="4" t="str">
        <f>VLOOKUP(A215:A556,'[1]wszyscy_oferenci'!A:E,2,0)</f>
        <v>+48 32 217 82 09</v>
      </c>
      <c r="I215" s="5"/>
      <c r="J215" s="6"/>
      <c r="K215" s="6"/>
      <c r="L215" s="6"/>
      <c r="M215" s="6"/>
      <c r="N215" s="6"/>
      <c r="O215" s="6"/>
      <c r="P215" s="7"/>
      <c r="Q215" s="7"/>
    </row>
    <row r="216" spans="1:17" ht="22.5">
      <c r="A216" s="3" t="s">
        <v>83</v>
      </c>
      <c r="B216" s="3" t="s">
        <v>30</v>
      </c>
      <c r="C216" s="3" t="s">
        <v>434</v>
      </c>
      <c r="D216" s="3" t="s">
        <v>31</v>
      </c>
      <c r="E216" s="3" t="s">
        <v>84</v>
      </c>
      <c r="F216" s="3" t="str">
        <f>VLOOKUP(A:A,'[1]wszyscy_oferenci'!A:E,4,0)</f>
        <v>Chorzów</v>
      </c>
      <c r="G216" s="3" t="str">
        <f>VLOOKUP(A:A,'[1]wszyscy_oferenci'!A:E,5,0)</f>
        <v>Wolności 3/9</v>
      </c>
      <c r="H216" s="4" t="str">
        <f>VLOOKUP(A216:A557,'[1]wszyscy_oferenci'!A:E,2,0)</f>
        <v>(032)736 64 43</v>
      </c>
      <c r="I216" s="5"/>
      <c r="J216" s="6"/>
      <c r="K216" s="6"/>
      <c r="L216" s="6"/>
      <c r="M216" s="6"/>
      <c r="N216" s="6"/>
      <c r="O216" s="6"/>
      <c r="P216" s="7"/>
      <c r="Q216" s="7"/>
    </row>
    <row r="217" spans="1:17" ht="22.5">
      <c r="A217" s="3" t="s">
        <v>85</v>
      </c>
      <c r="B217" s="3" t="s">
        <v>30</v>
      </c>
      <c r="C217" s="3" t="s">
        <v>434</v>
      </c>
      <c r="D217" s="3" t="s">
        <v>31</v>
      </c>
      <c r="E217" s="3" t="s">
        <v>86</v>
      </c>
      <c r="F217" s="3" t="str">
        <f>VLOOKUP(A:A,'[1]wszyscy_oferenci'!A:E,4,0)</f>
        <v>Tychy</v>
      </c>
      <c r="G217" s="3" t="str">
        <f>VLOOKUP(A:A,'[1]wszyscy_oferenci'!A:E,5,0)</f>
        <v>Cyganerii 1</v>
      </c>
      <c r="H217" s="4" t="str">
        <f>VLOOKUP(A217:A558,'[1]wszyscy_oferenci'!A:E,2,0)</f>
        <v>(032)219 24 67</v>
      </c>
      <c r="I217" s="5"/>
      <c r="J217" s="6"/>
      <c r="K217" s="6"/>
      <c r="L217" s="6"/>
      <c r="M217" s="6"/>
      <c r="N217" s="6"/>
      <c r="O217" s="6"/>
      <c r="P217" s="7"/>
      <c r="Q217" s="7"/>
    </row>
    <row r="218" spans="1:17" ht="33.75">
      <c r="A218" s="3" t="s">
        <v>87</v>
      </c>
      <c r="B218" s="3" t="s">
        <v>30</v>
      </c>
      <c r="C218" s="3" t="s">
        <v>434</v>
      </c>
      <c r="D218" s="3" t="s">
        <v>31</v>
      </c>
      <c r="E218" s="3" t="s">
        <v>88</v>
      </c>
      <c r="F218" s="3" t="str">
        <f>VLOOKUP(A:A,'[1]wszyscy_oferenci'!A:E,4,0)</f>
        <v>Chorzów</v>
      </c>
      <c r="G218" s="3" t="str">
        <f>VLOOKUP(A:A,'[1]wszyscy_oferenci'!A:E,5,0)</f>
        <v>Gałeczki  30/brak</v>
      </c>
      <c r="H218" s="4" t="str">
        <f>VLOOKUP(A218:A559,'[1]wszyscy_oferenci'!A:E,2,0)</f>
        <v>(032)241 51 99</v>
      </c>
      <c r="I218" s="5"/>
      <c r="J218" s="6"/>
      <c r="K218" s="6"/>
      <c r="L218" s="6"/>
      <c r="M218" s="6"/>
      <c r="N218" s="6"/>
      <c r="O218" s="6"/>
      <c r="P218" s="7"/>
      <c r="Q218" s="7"/>
    </row>
    <row r="219" spans="1:17" ht="22.5">
      <c r="A219" s="3" t="s">
        <v>89</v>
      </c>
      <c r="B219" s="3" t="s">
        <v>30</v>
      </c>
      <c r="C219" s="3" t="s">
        <v>434</v>
      </c>
      <c r="D219" s="3" t="s">
        <v>31</v>
      </c>
      <c r="E219" s="3" t="s">
        <v>90</v>
      </c>
      <c r="F219" s="3" t="str">
        <f>VLOOKUP(A:A,'[1]wszyscy_oferenci'!A:E,4,0)</f>
        <v>BYTOM</v>
      </c>
      <c r="G219" s="3" t="str">
        <f>VLOOKUP(A:A,'[1]wszyscy_oferenci'!A:E,5,0)</f>
        <v>GEN.N. OKULICKIEGO16 16</v>
      </c>
      <c r="H219" s="4" t="str">
        <f>VLOOKUP(A219:A560,'[1]wszyscy_oferenci'!A:E,2,0)</f>
        <v>(032)389 70 75</v>
      </c>
      <c r="I219" s="5"/>
      <c r="J219" s="6"/>
      <c r="K219" s="6"/>
      <c r="L219" s="6"/>
      <c r="M219" s="6"/>
      <c r="N219" s="6"/>
      <c r="O219" s="6"/>
      <c r="P219" s="7"/>
      <c r="Q219" s="7"/>
    </row>
    <row r="220" spans="1:17" ht="33.75">
      <c r="A220" s="3" t="s">
        <v>91</v>
      </c>
      <c r="B220" s="3" t="s">
        <v>30</v>
      </c>
      <c r="C220" s="3" t="s">
        <v>434</v>
      </c>
      <c r="D220" s="3" t="s">
        <v>31</v>
      </c>
      <c r="E220" s="3" t="s">
        <v>92</v>
      </c>
      <c r="F220" s="3" t="str">
        <f>VLOOKUP(A:A,'[1]wszyscy_oferenci'!A:E,4,0)</f>
        <v>Piekary Śląskie</v>
      </c>
      <c r="G220" s="3" t="str">
        <f>VLOOKUP(A:A,'[1]wszyscy_oferenci'!A:E,5,0)</f>
        <v>GEN.J. ZIĘTKA 30</v>
      </c>
      <c r="H220" s="4">
        <f>VLOOKUP(A220:A561,'[1]wszyscy_oferenci'!A:E,2,0)</f>
        <v>48322882002</v>
      </c>
      <c r="I220" s="5"/>
      <c r="J220" s="6"/>
      <c r="K220" s="6"/>
      <c r="L220" s="6"/>
      <c r="M220" s="6"/>
      <c r="N220" s="6"/>
      <c r="O220" s="6"/>
      <c r="P220" s="7"/>
      <c r="Q220" s="7"/>
    </row>
    <row r="221" spans="1:17" ht="33.75">
      <c r="A221" s="3" t="s">
        <v>95</v>
      </c>
      <c r="B221" s="3" t="s">
        <v>30</v>
      </c>
      <c r="C221" s="3" t="s">
        <v>434</v>
      </c>
      <c r="D221" s="3" t="s">
        <v>31</v>
      </c>
      <c r="E221" s="3" t="s">
        <v>96</v>
      </c>
      <c r="F221" s="3" t="str">
        <f>VLOOKUP(A:A,'[1]wszyscy_oferenci'!A:E,4,0)</f>
        <v>KATOWICE</v>
      </c>
      <c r="G221" s="3" t="str">
        <f>VLOOKUP(A:A,'[1]wszyscy_oferenci'!A:E,5,0)</f>
        <v>MISJONARZY OBLATÓW MN  21</v>
      </c>
      <c r="H221" s="4" t="str">
        <f>VLOOKUP(A221:A562,'[1]wszyscy_oferenci'!A:E,2,0)</f>
        <v>(032)203 69 91</v>
      </c>
      <c r="I221" s="5"/>
      <c r="J221" s="6"/>
      <c r="K221" s="6"/>
      <c r="L221" s="6"/>
      <c r="M221" s="6"/>
      <c r="N221" s="6"/>
      <c r="O221" s="6"/>
      <c r="P221" s="7"/>
      <c r="Q221" s="7"/>
    </row>
    <row r="222" spans="1:17" ht="22.5">
      <c r="A222" s="3" t="s">
        <v>97</v>
      </c>
      <c r="B222" s="3" t="s">
        <v>30</v>
      </c>
      <c r="C222" s="3" t="s">
        <v>434</v>
      </c>
      <c r="D222" s="3" t="s">
        <v>31</v>
      </c>
      <c r="E222" s="3" t="s">
        <v>98</v>
      </c>
      <c r="F222" s="3" t="str">
        <f>VLOOKUP(A:A,'[1]wszyscy_oferenci'!A:E,4,0)</f>
        <v>Tychy</v>
      </c>
      <c r="G222" s="3" t="str">
        <f>VLOOKUP(A:A,'[1]wszyscy_oferenci'!A:E,5,0)</f>
        <v>Zgrzebnioka  22</v>
      </c>
      <c r="H222" s="4" t="str">
        <f>VLOOKUP(A222:A563,'[1]wszyscy_oferenci'!A:E,2,0)</f>
        <v>(032)329 61 52</v>
      </c>
      <c r="I222" s="5"/>
      <c r="J222" s="6"/>
      <c r="K222" s="6"/>
      <c r="L222" s="6"/>
      <c r="M222" s="6"/>
      <c r="N222" s="6"/>
      <c r="O222" s="6"/>
      <c r="P222" s="7"/>
      <c r="Q222" s="7"/>
    </row>
    <row r="223" spans="1:17" ht="45">
      <c r="A223" s="3" t="s">
        <v>99</v>
      </c>
      <c r="B223" s="3" t="s">
        <v>30</v>
      </c>
      <c r="C223" s="3" t="s">
        <v>434</v>
      </c>
      <c r="D223" s="3" t="s">
        <v>31</v>
      </c>
      <c r="E223" s="3" t="s">
        <v>100</v>
      </c>
      <c r="F223" s="3" t="str">
        <f>VLOOKUP(A:A,'[1]wszyscy_oferenci'!A:E,4,0)</f>
        <v>Ruda Śląska</v>
      </c>
      <c r="G223" s="3" t="str">
        <f>VLOOKUP(A:A,'[1]wszyscy_oferenci'!A:E,5,0)</f>
        <v>Niedurnego  50d</v>
      </c>
      <c r="H223" s="4" t="str">
        <f>VLOOKUP(A223:A564,'[1]wszyscy_oferenci'!A:E,2,0)</f>
        <v>(032)244 37 77</v>
      </c>
      <c r="I223" s="5"/>
      <c r="J223" s="6"/>
      <c r="K223" s="6"/>
      <c r="L223" s="6"/>
      <c r="M223" s="6"/>
      <c r="N223" s="6"/>
      <c r="O223" s="6"/>
      <c r="P223" s="7"/>
      <c r="Q223" s="7"/>
    </row>
    <row r="224" spans="1:17" ht="45">
      <c r="A224" s="3" t="s">
        <v>101</v>
      </c>
      <c r="B224" s="3" t="s">
        <v>30</v>
      </c>
      <c r="C224" s="3" t="s">
        <v>434</v>
      </c>
      <c r="D224" s="3" t="s">
        <v>31</v>
      </c>
      <c r="E224" s="3" t="s">
        <v>102</v>
      </c>
      <c r="F224" s="3" t="str">
        <f>VLOOKUP(A:A,'[1]wszyscy_oferenci'!A:E,4,0)</f>
        <v>Bytom</v>
      </c>
      <c r="G224" s="3" t="str">
        <f>VLOOKUP(A:A,'[1]wszyscy_oferenci'!A:E,5,0)</f>
        <v>Karola Miarki 5/19</v>
      </c>
      <c r="H224" s="4" t="str">
        <f>VLOOKUP(A224:A565,'[1]wszyscy_oferenci'!A:E,2,0)</f>
        <v>(032)281 65 06</v>
      </c>
      <c r="I224" s="5"/>
      <c r="J224" s="6"/>
      <c r="K224" s="6"/>
      <c r="L224" s="6"/>
      <c r="M224" s="6"/>
      <c r="N224" s="6"/>
      <c r="O224" s="6"/>
      <c r="P224" s="7"/>
      <c r="Q224" s="7"/>
    </row>
    <row r="225" spans="1:17" ht="22.5">
      <c r="A225" s="3" t="s">
        <v>103</v>
      </c>
      <c r="B225" s="3" t="s">
        <v>30</v>
      </c>
      <c r="C225" s="3" t="s">
        <v>434</v>
      </c>
      <c r="D225" s="3" t="s">
        <v>31</v>
      </c>
      <c r="E225" s="3" t="s">
        <v>104</v>
      </c>
      <c r="F225" s="3" t="str">
        <f>VLOOKUP(A:A,'[1]wszyscy_oferenci'!A:E,4,0)</f>
        <v>Chorzów</v>
      </c>
      <c r="G225" s="3" t="str">
        <f>VLOOKUP(A:A,'[1]wszyscy_oferenci'!A:E,5,0)</f>
        <v>Św. Pawła 11a</v>
      </c>
      <c r="H225" s="4" t="str">
        <f>VLOOKUP(A225:A566,'[1]wszyscy_oferenci'!A:E,2,0)</f>
        <v>(032)249 62 16</v>
      </c>
      <c r="I225" s="5"/>
      <c r="J225" s="6"/>
      <c r="K225" s="6"/>
      <c r="L225" s="6"/>
      <c r="M225" s="6"/>
      <c r="N225" s="6"/>
      <c r="O225" s="6"/>
      <c r="P225" s="7"/>
      <c r="Q225" s="7"/>
    </row>
    <row r="226" spans="1:17" ht="45">
      <c r="A226" s="3" t="s">
        <v>105</v>
      </c>
      <c r="B226" s="3" t="s">
        <v>30</v>
      </c>
      <c r="C226" s="3" t="s">
        <v>434</v>
      </c>
      <c r="D226" s="3" t="s">
        <v>31</v>
      </c>
      <c r="E226" s="3" t="s">
        <v>106</v>
      </c>
      <c r="F226" s="3" t="str">
        <f>VLOOKUP(A:A,'[1]wszyscy_oferenci'!A:E,4,0)</f>
        <v>Bieruń</v>
      </c>
      <c r="G226" s="3" t="str">
        <f>VLOOKUP(A:A,'[1]wszyscy_oferenci'!A:E,5,0)</f>
        <v>Chemików  37</v>
      </c>
      <c r="H226" s="4" t="str">
        <f>VLOOKUP(A226:A567,'[1]wszyscy_oferenci'!A:E,2,0)</f>
        <v>(032)216 16 18</v>
      </c>
      <c r="I226" s="5"/>
      <c r="J226" s="6"/>
      <c r="K226" s="6"/>
      <c r="L226" s="6"/>
      <c r="M226" s="6"/>
      <c r="N226" s="6"/>
      <c r="O226" s="6"/>
      <c r="P226" s="7"/>
      <c r="Q226" s="7"/>
    </row>
    <row r="227" spans="1:17" ht="33.75">
      <c r="A227" s="3" t="s">
        <v>107</v>
      </c>
      <c r="B227" s="3" t="s">
        <v>30</v>
      </c>
      <c r="C227" s="3" t="s">
        <v>434</v>
      </c>
      <c r="D227" s="3" t="s">
        <v>31</v>
      </c>
      <c r="E227" s="3" t="s">
        <v>108</v>
      </c>
      <c r="F227" s="3" t="str">
        <f>VLOOKUP(A:A,'[1]wszyscy_oferenci'!A:E,4,0)</f>
        <v>Świętochłowice</v>
      </c>
      <c r="G227" s="3" t="str">
        <f>VLOOKUP(A:A,'[1]wszyscy_oferenci'!A:E,5,0)</f>
        <v>Katowicka  11</v>
      </c>
      <c r="H227" s="4" t="str">
        <f>VLOOKUP(A227:A568,'[1]wszyscy_oferenci'!A:E,2,0)</f>
        <v>(032)770 14 15</v>
      </c>
      <c r="I227" s="5"/>
      <c r="J227" s="6"/>
      <c r="K227" s="6"/>
      <c r="L227" s="6"/>
      <c r="M227" s="6"/>
      <c r="N227" s="6"/>
      <c r="O227" s="6"/>
      <c r="P227" s="7"/>
      <c r="Q227" s="7"/>
    </row>
    <row r="228" spans="1:17" ht="22.5">
      <c r="A228" s="3" t="s">
        <v>109</v>
      </c>
      <c r="B228" s="3" t="s">
        <v>30</v>
      </c>
      <c r="C228" s="3" t="s">
        <v>434</v>
      </c>
      <c r="D228" s="3" t="s">
        <v>31</v>
      </c>
      <c r="E228" s="3" t="s">
        <v>110</v>
      </c>
      <c r="F228" s="3" t="str">
        <f>VLOOKUP(A:A,'[1]wszyscy_oferenci'!A:E,4,0)</f>
        <v>Katowice</v>
      </c>
      <c r="G228" s="3" t="str">
        <f>VLOOKUP(A:A,'[1]wszyscy_oferenci'!A:E,5,0)</f>
        <v>Piotrowicka 68</v>
      </c>
      <c r="H228" s="4" t="str">
        <f>VLOOKUP(A228:A569,'[1]wszyscy_oferenci'!A:E,2,0)</f>
        <v>(032)253 07 82</v>
      </c>
      <c r="I228" s="5"/>
      <c r="J228" s="6"/>
      <c r="K228" s="6"/>
      <c r="L228" s="6"/>
      <c r="M228" s="6"/>
      <c r="N228" s="6"/>
      <c r="O228" s="6"/>
      <c r="P228" s="7"/>
      <c r="Q228" s="7"/>
    </row>
    <row r="229" spans="1:17" ht="33.75">
      <c r="A229" s="3" t="s">
        <v>113</v>
      </c>
      <c r="B229" s="3" t="s">
        <v>30</v>
      </c>
      <c r="C229" s="3" t="s">
        <v>434</v>
      </c>
      <c r="D229" s="3" t="s">
        <v>31</v>
      </c>
      <c r="E229" s="3" t="s">
        <v>114</v>
      </c>
      <c r="F229" s="3" t="str">
        <f>VLOOKUP(A:A,'[1]wszyscy_oferenci'!A:E,4,0)</f>
        <v>Katowice</v>
      </c>
      <c r="G229" s="3" t="str">
        <f>VLOOKUP(A:A,'[1]wszyscy_oferenci'!A:E,5,0)</f>
        <v>Bohaterów Monte Cassino 3</v>
      </c>
      <c r="H229" s="4" t="str">
        <f>VLOOKUP(A229:A570,'[1]wszyscy_oferenci'!A:E,2,0)</f>
        <v>(032)256 46 93</v>
      </c>
      <c r="I229" s="5"/>
      <c r="J229" s="6"/>
      <c r="K229" s="6"/>
      <c r="L229" s="6"/>
      <c r="M229" s="6"/>
      <c r="N229" s="6"/>
      <c r="O229" s="6"/>
      <c r="P229" s="7"/>
      <c r="Q229" s="7"/>
    </row>
    <row r="230" spans="1:17" ht="33.75">
      <c r="A230" s="3" t="s">
        <v>117</v>
      </c>
      <c r="B230" s="3" t="s">
        <v>30</v>
      </c>
      <c r="C230" s="3" t="s">
        <v>434</v>
      </c>
      <c r="D230" s="3" t="s">
        <v>31</v>
      </c>
      <c r="E230" s="3" t="s">
        <v>118</v>
      </c>
      <c r="F230" s="3" t="str">
        <f>VLOOKUP(A:A,'[1]wszyscy_oferenci'!A:E,4,0)</f>
        <v>Katowice</v>
      </c>
      <c r="G230" s="3" t="str">
        <f>VLOOKUP(A:A,'[1]wszyscy_oferenci'!A:E,5,0)</f>
        <v>Podgórna  4</v>
      </c>
      <c r="H230" s="4" t="str">
        <f>VLOOKUP(A230:A571,'[1]wszyscy_oferenci'!A:E,2,0)</f>
        <v>(032)253 76 81</v>
      </c>
      <c r="I230" s="5"/>
      <c r="J230" s="6"/>
      <c r="K230" s="6"/>
      <c r="L230" s="6"/>
      <c r="M230" s="6"/>
      <c r="N230" s="6"/>
      <c r="O230" s="6"/>
      <c r="P230" s="7"/>
      <c r="Q230" s="7"/>
    </row>
    <row r="231" spans="1:17" ht="22.5">
      <c r="A231" s="3" t="s">
        <v>119</v>
      </c>
      <c r="B231" s="3" t="s">
        <v>30</v>
      </c>
      <c r="C231" s="3" t="s">
        <v>434</v>
      </c>
      <c r="D231" s="3" t="s">
        <v>31</v>
      </c>
      <c r="E231" s="3" t="s">
        <v>120</v>
      </c>
      <c r="F231" s="3" t="str">
        <f>VLOOKUP(A:A,'[1]wszyscy_oferenci'!A:E,4,0)</f>
        <v>Piekary Śląskie</v>
      </c>
      <c r="G231" s="3" t="str">
        <f>VLOOKUP(A:A,'[1]wszyscy_oferenci'!A:E,5,0)</f>
        <v>Wyzwolenia  2a</v>
      </c>
      <c r="H231" s="4" t="str">
        <f>VLOOKUP(A231:A572,'[1]wszyscy_oferenci'!A:E,2,0)</f>
        <v>+48 32 287 11 41</v>
      </c>
      <c r="I231" s="5"/>
      <c r="J231" s="6"/>
      <c r="K231" s="6"/>
      <c r="L231" s="6"/>
      <c r="M231" s="6"/>
      <c r="N231" s="6"/>
      <c r="O231" s="6"/>
      <c r="P231" s="7"/>
      <c r="Q231" s="7"/>
    </row>
    <row r="232" spans="1:17" ht="33.75">
      <c r="A232" s="3" t="s">
        <v>121</v>
      </c>
      <c r="B232" s="3" t="s">
        <v>30</v>
      </c>
      <c r="C232" s="3" t="s">
        <v>434</v>
      </c>
      <c r="D232" s="3" t="s">
        <v>31</v>
      </c>
      <c r="E232" s="3" t="s">
        <v>122</v>
      </c>
      <c r="F232" s="3" t="str">
        <f>VLOOKUP(A:A,'[1]wszyscy_oferenci'!A:E,4,0)</f>
        <v>Katowice</v>
      </c>
      <c r="G232" s="3" t="str">
        <f>VLOOKUP(A:A,'[1]wszyscy_oferenci'!A:E,5,0)</f>
        <v>Zadole 30</v>
      </c>
      <c r="H232" s="4" t="str">
        <f>VLOOKUP(A232:A573,'[1]wszyscy_oferenci'!A:E,2,0)</f>
        <v>+48 32 252 10 00</v>
      </c>
      <c r="I232" s="5"/>
      <c r="J232" s="6"/>
      <c r="K232" s="6"/>
      <c r="L232" s="6"/>
      <c r="M232" s="6"/>
      <c r="N232" s="6"/>
      <c r="O232" s="6"/>
      <c r="P232" s="7"/>
      <c r="Q232" s="7"/>
    </row>
    <row r="233" spans="1:17" ht="22.5">
      <c r="A233" s="3" t="s">
        <v>123</v>
      </c>
      <c r="B233" s="3" t="s">
        <v>30</v>
      </c>
      <c r="C233" s="3" t="s">
        <v>434</v>
      </c>
      <c r="D233" s="3" t="s">
        <v>31</v>
      </c>
      <c r="E233" s="3" t="s">
        <v>124</v>
      </c>
      <c r="F233" s="3" t="str">
        <f>VLOOKUP(A:A,'[1]wszyscy_oferenci'!A:E,4,0)</f>
        <v>KATOWICE</v>
      </c>
      <c r="G233" s="3" t="str">
        <f>VLOOKUP(A:A,'[1]wszyscy_oferenci'!A:E,5,0)</f>
        <v>FLIEGERA 18</v>
      </c>
      <c r="H233" s="4" t="str">
        <f>VLOOKUP(A233:A574,'[1]wszyscy_oferenci'!A:E,2,0)</f>
        <v>(032)257 06 99</v>
      </c>
      <c r="I233" s="5"/>
      <c r="J233" s="6"/>
      <c r="K233" s="6"/>
      <c r="L233" s="6"/>
      <c r="M233" s="6"/>
      <c r="N233" s="6"/>
      <c r="O233" s="6"/>
      <c r="P233" s="7"/>
      <c r="Q233" s="7"/>
    </row>
    <row r="234" spans="1:17" ht="33.75">
      <c r="A234" s="3" t="s">
        <v>125</v>
      </c>
      <c r="B234" s="3" t="s">
        <v>30</v>
      </c>
      <c r="C234" s="3" t="s">
        <v>434</v>
      </c>
      <c r="D234" s="3" t="s">
        <v>31</v>
      </c>
      <c r="E234" s="3" t="s">
        <v>126</v>
      </c>
      <c r="F234" s="3" t="str">
        <f>VLOOKUP(A:A,'[1]wszyscy_oferenci'!A:E,4,0)</f>
        <v>Mikołów</v>
      </c>
      <c r="G234" s="3" t="str">
        <f>VLOOKUP(A:A,'[1]wszyscy_oferenci'!A:E,5,0)</f>
        <v>Waryńskiego  4</v>
      </c>
      <c r="H234" s="4" t="str">
        <f>VLOOKUP(A234:A575,'[1]wszyscy_oferenci'!A:E,2,0)</f>
        <v>(032)322 20 24</v>
      </c>
      <c r="I234" s="5"/>
      <c r="J234" s="6"/>
      <c r="K234" s="6"/>
      <c r="L234" s="6"/>
      <c r="M234" s="6"/>
      <c r="N234" s="6"/>
      <c r="O234" s="6"/>
      <c r="P234" s="7"/>
      <c r="Q234" s="7"/>
    </row>
    <row r="235" spans="1:17" ht="33.75">
      <c r="A235" s="3" t="s">
        <v>127</v>
      </c>
      <c r="B235" s="3" t="s">
        <v>30</v>
      </c>
      <c r="C235" s="3" t="s">
        <v>434</v>
      </c>
      <c r="D235" s="3" t="s">
        <v>31</v>
      </c>
      <c r="E235" s="3" t="s">
        <v>128</v>
      </c>
      <c r="F235" s="3" t="str">
        <f>VLOOKUP(A:A,'[1]wszyscy_oferenci'!A:E,4,0)</f>
        <v>Orzesze</v>
      </c>
      <c r="G235" s="3" t="str">
        <f>VLOOKUP(A:A,'[1]wszyscy_oferenci'!A:E,5,0)</f>
        <v>Bukowina  4</v>
      </c>
      <c r="H235" s="4" t="s">
        <v>129</v>
      </c>
      <c r="I235" s="5"/>
      <c r="J235" s="6"/>
      <c r="K235" s="6"/>
      <c r="L235" s="6"/>
      <c r="M235" s="6"/>
      <c r="N235" s="6"/>
      <c r="O235" s="6"/>
      <c r="P235" s="7"/>
      <c r="Q235" s="7"/>
    </row>
    <row r="236" spans="1:17" ht="33.75">
      <c r="A236" s="3" t="s">
        <v>130</v>
      </c>
      <c r="B236" s="3" t="s">
        <v>30</v>
      </c>
      <c r="C236" s="3" t="s">
        <v>434</v>
      </c>
      <c r="D236" s="3" t="s">
        <v>31</v>
      </c>
      <c r="E236" s="3" t="s">
        <v>131</v>
      </c>
      <c r="F236" s="3" t="str">
        <f>VLOOKUP(A:A,'[1]wszyscy_oferenci'!A:E,4,0)</f>
        <v>Tychy</v>
      </c>
      <c r="G236" s="3" t="str">
        <f>VLOOKUP(A:A,'[1]wszyscy_oferenci'!A:E,5,0)</f>
        <v>Niepodległości  45</v>
      </c>
      <c r="H236" s="4" t="str">
        <f>VLOOKUP(A236:A577,'[1]wszyscy_oferenci'!A:E,2,0)</f>
        <v>(032)327 62 49</v>
      </c>
      <c r="I236" s="5"/>
      <c r="J236" s="6"/>
      <c r="K236" s="6"/>
      <c r="L236" s="6"/>
      <c r="M236" s="6"/>
      <c r="N236" s="6"/>
      <c r="O236" s="6"/>
      <c r="P236" s="7"/>
      <c r="Q236" s="7"/>
    </row>
    <row r="237" spans="1:17" ht="45">
      <c r="A237" s="3" t="s">
        <v>132</v>
      </c>
      <c r="B237" s="3" t="s">
        <v>30</v>
      </c>
      <c r="C237" s="3" t="s">
        <v>434</v>
      </c>
      <c r="D237" s="3" t="s">
        <v>31</v>
      </c>
      <c r="E237" s="3" t="s">
        <v>133</v>
      </c>
      <c r="F237" s="3" t="str">
        <f>VLOOKUP(A:A,'[1]wszyscy_oferenci'!A:E,4,0)</f>
        <v>Tychy</v>
      </c>
      <c r="G237" s="3" t="str">
        <f>VLOOKUP(A:A,'[1]wszyscy_oferenci'!A:E,5,0)</f>
        <v>WOJSKA POLSKIEGO  4</v>
      </c>
      <c r="H237" s="4" t="str">
        <f>VLOOKUP(A237:A578,'[1]wszyscy_oferenci'!A:E,2,0)</f>
        <v>(032)327 00 90</v>
      </c>
      <c r="I237" s="5"/>
      <c r="J237" s="6"/>
      <c r="K237" s="6"/>
      <c r="L237" s="6"/>
      <c r="M237" s="6"/>
      <c r="N237" s="6"/>
      <c r="O237" s="6"/>
      <c r="P237" s="7"/>
      <c r="Q237" s="7"/>
    </row>
    <row r="238" spans="1:17" ht="22.5">
      <c r="A238" s="3" t="s">
        <v>136</v>
      </c>
      <c r="B238" s="3" t="s">
        <v>30</v>
      </c>
      <c r="C238" s="3" t="s">
        <v>434</v>
      </c>
      <c r="D238" s="3" t="s">
        <v>31</v>
      </c>
      <c r="E238" s="3" t="s">
        <v>137</v>
      </c>
      <c r="F238" s="3" t="str">
        <f>VLOOKUP(A:A,'[1]wszyscy_oferenci'!A:E,4,0)</f>
        <v>Bytom</v>
      </c>
      <c r="G238" s="3" t="str">
        <f>VLOOKUP(A:A,'[1]wszyscy_oferenci'!A:E,5,0)</f>
        <v>Chorzowska  14</v>
      </c>
      <c r="H238" s="4" t="str">
        <f>VLOOKUP(A238:A579,'[1]wszyscy_oferenci'!A:E,2,0)</f>
        <v>+48 32 282 01 64</v>
      </c>
      <c r="I238" s="5"/>
      <c r="J238" s="6"/>
      <c r="K238" s="6"/>
      <c r="L238" s="6"/>
      <c r="M238" s="6"/>
      <c r="N238" s="6"/>
      <c r="O238" s="6"/>
      <c r="P238" s="7"/>
      <c r="Q238" s="7"/>
    </row>
    <row r="239" spans="1:17" ht="33.75">
      <c r="A239" s="3" t="s">
        <v>140</v>
      </c>
      <c r="B239" s="3" t="s">
        <v>30</v>
      </c>
      <c r="C239" s="3" t="s">
        <v>434</v>
      </c>
      <c r="D239" s="3" t="s">
        <v>31</v>
      </c>
      <c r="E239" s="3" t="s">
        <v>141</v>
      </c>
      <c r="F239" s="3" t="str">
        <f>VLOOKUP(A:A,'[1]wszyscy_oferenci'!A:E,4,0)</f>
        <v>Katowice</v>
      </c>
      <c r="G239" s="3" t="str">
        <f>VLOOKUP(A:A,'[1]wszyscy_oferenci'!A:E,5,0)</f>
        <v>Bohaterów Monte Cassino 5</v>
      </c>
      <c r="H239" s="4" t="str">
        <f>VLOOKUP(A239:A582,'[1]wszyscy_oferenci'!A:E,2,0)</f>
        <v>(032)354 21 88</v>
      </c>
      <c r="I239" s="5"/>
      <c r="J239" s="6"/>
      <c r="K239" s="6"/>
      <c r="L239" s="6"/>
      <c r="M239" s="6"/>
      <c r="N239" s="6"/>
      <c r="O239" s="6"/>
      <c r="P239" s="7"/>
      <c r="Q239" s="7"/>
    </row>
    <row r="240" spans="1:17" ht="33.75">
      <c r="A240" s="3" t="s">
        <v>144</v>
      </c>
      <c r="B240" s="3" t="s">
        <v>30</v>
      </c>
      <c r="C240" s="3" t="s">
        <v>434</v>
      </c>
      <c r="D240" s="3" t="s">
        <v>31</v>
      </c>
      <c r="E240" s="3" t="s">
        <v>145</v>
      </c>
      <c r="F240" s="3" t="str">
        <f>VLOOKUP(A:A,'[1]wszyscy_oferenci'!A:E,4,0)</f>
        <v>KATOWICE</v>
      </c>
      <c r="G240" s="3" t="str">
        <f>VLOOKUP(A:A,'[1]wszyscy_oferenci'!A:E,5,0)</f>
        <v>MORCINKA  15-17</v>
      </c>
      <c r="H240" s="4" t="str">
        <f>VLOOKUP(A240:A583,'[1]wszyscy_oferenci'!A:E,2,0)</f>
        <v>+48 32 258 24 02</v>
      </c>
      <c r="I240" s="5"/>
      <c r="J240" s="6"/>
      <c r="K240" s="6"/>
      <c r="L240" s="6"/>
      <c r="M240" s="6"/>
      <c r="N240" s="6"/>
      <c r="O240" s="6"/>
      <c r="P240" s="7"/>
      <c r="Q240" s="7"/>
    </row>
    <row r="241" spans="1:17" ht="45">
      <c r="A241" s="3" t="s">
        <v>146</v>
      </c>
      <c r="B241" s="3" t="s">
        <v>30</v>
      </c>
      <c r="C241" s="3" t="s">
        <v>434</v>
      </c>
      <c r="D241" s="3" t="s">
        <v>31</v>
      </c>
      <c r="E241" s="3" t="s">
        <v>147</v>
      </c>
      <c r="F241" s="3" t="str">
        <f>VLOOKUP(A:A,'[1]wszyscy_oferenci'!A:E,4,0)</f>
        <v>Katowice</v>
      </c>
      <c r="G241" s="3" t="str">
        <f>VLOOKUP(A:A,'[1]wszyscy_oferenci'!A:E,5,0)</f>
        <v>Fredry 5</v>
      </c>
      <c r="H241" s="4" t="str">
        <f>VLOOKUP(A241:A584,'[1]wszyscy_oferenci'!A:E,2,0)</f>
        <v>(032)201 12 37</v>
      </c>
      <c r="I241" s="5"/>
      <c r="J241" s="6"/>
      <c r="K241" s="6"/>
      <c r="L241" s="6"/>
      <c r="M241" s="6"/>
      <c r="N241" s="6"/>
      <c r="O241" s="6"/>
      <c r="P241" s="7"/>
      <c r="Q241" s="7"/>
    </row>
    <row r="242" spans="1:17" ht="33.75">
      <c r="A242" s="3" t="s">
        <v>148</v>
      </c>
      <c r="B242" s="3" t="s">
        <v>30</v>
      </c>
      <c r="C242" s="3" t="s">
        <v>434</v>
      </c>
      <c r="D242" s="3" t="s">
        <v>31</v>
      </c>
      <c r="E242" s="3" t="s">
        <v>149</v>
      </c>
      <c r="F242" s="3" t="str">
        <f>VLOOKUP(A:A,'[1]wszyscy_oferenci'!A:E,4,0)</f>
        <v>Tychy</v>
      </c>
      <c r="G242" s="3" t="str">
        <f>VLOOKUP(A:A,'[1]wszyscy_oferenci'!A:E,5,0)</f>
        <v>Zgrzebnioka 22</v>
      </c>
      <c r="H242" s="4" t="s">
        <v>150</v>
      </c>
      <c r="I242" s="5"/>
      <c r="J242" s="6"/>
      <c r="K242" s="6"/>
      <c r="L242" s="6"/>
      <c r="M242" s="6"/>
      <c r="N242" s="6"/>
      <c r="O242" s="6"/>
      <c r="P242" s="7"/>
      <c r="Q242" s="7"/>
    </row>
    <row r="243" spans="1:17" ht="22.5">
      <c r="A243" s="3" t="s">
        <v>151</v>
      </c>
      <c r="B243" s="3" t="s">
        <v>30</v>
      </c>
      <c r="C243" s="3" t="s">
        <v>434</v>
      </c>
      <c r="D243" s="3" t="s">
        <v>31</v>
      </c>
      <c r="E243" s="3" t="s">
        <v>152</v>
      </c>
      <c r="F243" s="3" t="str">
        <f>VLOOKUP(A:A,'[1]wszyscy_oferenci'!A:E,4,0)</f>
        <v>Dabrowa Górnicza</v>
      </c>
      <c r="G243" s="3" t="str">
        <f>VLOOKUP(A:A,'[1]wszyscy_oferenci'!A:E,5,0)</f>
        <v>Piłsudskiego 92</v>
      </c>
      <c r="H243" s="4" t="str">
        <f>VLOOKUP(A243:A587,'[1]wszyscy_oferenci'!A:E,2,0)</f>
        <v>+48 32 268 50 67</v>
      </c>
      <c r="I243" s="5"/>
      <c r="J243" s="6"/>
      <c r="K243" s="6"/>
      <c r="L243" s="6"/>
      <c r="M243" s="6"/>
      <c r="N243" s="6"/>
      <c r="O243" s="6"/>
      <c r="P243" s="7"/>
      <c r="Q243" s="7"/>
    </row>
    <row r="244" spans="1:17" ht="22.5">
      <c r="A244" s="3" t="s">
        <v>153</v>
      </c>
      <c r="B244" s="3" t="s">
        <v>30</v>
      </c>
      <c r="C244" s="3" t="s">
        <v>434</v>
      </c>
      <c r="D244" s="3" t="s">
        <v>31</v>
      </c>
      <c r="E244" s="3" t="s">
        <v>154</v>
      </c>
      <c r="F244" s="3" t="str">
        <f>VLOOKUP(A:A,'[1]wszyscy_oferenci'!A:E,4,0)</f>
        <v>Bytom</v>
      </c>
      <c r="G244" s="3" t="str">
        <f>VLOOKUP(A:A,'[1]wszyscy_oferenci'!A:E,5,0)</f>
        <v>Arki Bożka 15A</v>
      </c>
      <c r="H244" s="4">
        <f>VLOOKUP(A244:A588,'[1]wszyscy_oferenci'!A:E,2,0)</f>
        <v>48783606661</v>
      </c>
      <c r="I244" s="5"/>
      <c r="J244" s="6"/>
      <c r="K244" s="6"/>
      <c r="L244" s="6"/>
      <c r="M244" s="6"/>
      <c r="N244" s="6"/>
      <c r="O244" s="6"/>
      <c r="P244" s="7"/>
      <c r="Q244" s="7"/>
    </row>
    <row r="245" spans="1:17" ht="22.5">
      <c r="A245" s="3" t="s">
        <v>155</v>
      </c>
      <c r="B245" s="3" t="s">
        <v>30</v>
      </c>
      <c r="C245" s="3" t="s">
        <v>434</v>
      </c>
      <c r="D245" s="3" t="s">
        <v>31</v>
      </c>
      <c r="E245" s="3" t="s">
        <v>156</v>
      </c>
      <c r="F245" s="3" t="str">
        <f>VLOOKUP(A:A,'[1]wszyscy_oferenci'!A:E,4,0)</f>
        <v>Bytom</v>
      </c>
      <c r="G245" s="3" t="str">
        <f>VLOOKUP(A:A,'[1]wszyscy_oferenci'!A:E,5,0)</f>
        <v>Orzegowska 52a 0</v>
      </c>
      <c r="H245" s="4" t="s">
        <v>157</v>
      </c>
      <c r="I245" s="5"/>
      <c r="J245" s="6"/>
      <c r="K245" s="6"/>
      <c r="L245" s="6"/>
      <c r="M245" s="6"/>
      <c r="N245" s="6"/>
      <c r="O245" s="6"/>
      <c r="P245" s="7"/>
      <c r="Q245" s="7"/>
    </row>
    <row r="246" spans="1:17" ht="33.75">
      <c r="A246" s="3" t="s">
        <v>158</v>
      </c>
      <c r="B246" s="3" t="s">
        <v>30</v>
      </c>
      <c r="C246" s="3" t="s">
        <v>434</v>
      </c>
      <c r="D246" s="3" t="s">
        <v>31</v>
      </c>
      <c r="E246" s="3" t="s">
        <v>159</v>
      </c>
      <c r="F246" s="3" t="str">
        <f>VLOOKUP(A:A,'[1]wszyscy_oferenci'!A:E,4,0)</f>
        <v>Ruda Śląska</v>
      </c>
      <c r="G246" s="3" t="str">
        <f>VLOOKUP(A:A,'[1]wszyscy_oferenci'!A:E,5,0)</f>
        <v>Wincentego Lipa 2</v>
      </c>
      <c r="H246" s="4" t="str">
        <f>VLOOKUP(A246:A590,'[1]wszyscy_oferenci'!A:E,2,0)</f>
        <v>(032)344 07 23</v>
      </c>
      <c r="I246" s="5"/>
      <c r="J246" s="6"/>
      <c r="K246" s="6"/>
      <c r="L246" s="6"/>
      <c r="M246" s="6"/>
      <c r="N246" s="6"/>
      <c r="O246" s="6"/>
      <c r="P246" s="7"/>
      <c r="Q246" s="7"/>
    </row>
    <row r="247" spans="1:17" ht="33.75">
      <c r="A247" s="3" t="s">
        <v>160</v>
      </c>
      <c r="B247" s="3" t="s">
        <v>30</v>
      </c>
      <c r="C247" s="3" t="s">
        <v>434</v>
      </c>
      <c r="D247" s="3" t="s">
        <v>31</v>
      </c>
      <c r="E247" s="3" t="s">
        <v>161</v>
      </c>
      <c r="F247" s="3" t="str">
        <f>VLOOKUP(A:A,'[1]wszyscy_oferenci'!A:E,4,0)</f>
        <v>PNIÓWEK</v>
      </c>
      <c r="G247" s="3" t="str">
        <f>VLOOKUP(A:A,'[1]wszyscy_oferenci'!A:E,5,0)</f>
        <v>Krucza 12</v>
      </c>
      <c r="H247" s="4">
        <v>48501449753</v>
      </c>
      <c r="I247" s="5"/>
      <c r="J247" s="6"/>
      <c r="K247" s="6"/>
      <c r="L247" s="6"/>
      <c r="M247" s="6"/>
      <c r="N247" s="6"/>
      <c r="O247" s="6"/>
      <c r="P247" s="7"/>
      <c r="Q247" s="7"/>
    </row>
    <row r="248" spans="1:17" ht="22.5">
      <c r="A248" s="3" t="s">
        <v>162</v>
      </c>
      <c r="B248" s="3" t="s">
        <v>30</v>
      </c>
      <c r="C248" s="3" t="s">
        <v>434</v>
      </c>
      <c r="D248" s="3" t="s">
        <v>31</v>
      </c>
      <c r="E248" s="3" t="s">
        <v>163</v>
      </c>
      <c r="F248" s="3" t="str">
        <f>VLOOKUP(A:A,'[1]wszyscy_oferenci'!A:E,4,0)</f>
        <v>Cieszyn</v>
      </c>
      <c r="G248" s="3" t="str">
        <f>VLOOKUP(A:A,'[1]wszyscy_oferenci'!A:E,5,0)</f>
        <v>Bielska 4</v>
      </c>
      <c r="H248" s="4" t="str">
        <f>VLOOKUP(A248:A592,'[1]wszyscy_oferenci'!A:E,2,0)</f>
        <v>(033)852 49 33</v>
      </c>
      <c r="I248" s="5"/>
      <c r="J248" s="6"/>
      <c r="K248" s="6"/>
      <c r="L248" s="6"/>
      <c r="M248" s="6"/>
      <c r="N248" s="6"/>
      <c r="O248" s="6"/>
      <c r="P248" s="7"/>
      <c r="Q248" s="7"/>
    </row>
    <row r="249" spans="1:17" ht="33.75">
      <c r="A249" s="3" t="s">
        <v>168</v>
      </c>
      <c r="B249" s="3" t="s">
        <v>30</v>
      </c>
      <c r="C249" s="3" t="s">
        <v>434</v>
      </c>
      <c r="D249" s="3" t="s">
        <v>31</v>
      </c>
      <c r="E249" s="3" t="s">
        <v>169</v>
      </c>
      <c r="F249" s="3" t="str">
        <f>VLOOKUP(A:A,'[1]wszyscy_oferenci'!A:E,4,0)</f>
        <v>Bielsko-Biała</v>
      </c>
      <c r="G249" s="3" t="str">
        <f>VLOOKUP(A:A,'[1]wszyscy_oferenci'!A:E,5,0)</f>
        <v>Traugutta  12</v>
      </c>
      <c r="H249" s="4" t="str">
        <f>VLOOKUP(A249:A593,'[1]wszyscy_oferenci'!A:E,2,0)</f>
        <v>+48 33 829 47 50</v>
      </c>
      <c r="I249" s="5"/>
      <c r="J249" s="6"/>
      <c r="K249" s="6"/>
      <c r="L249" s="6"/>
      <c r="M249" s="6"/>
      <c r="N249" s="6"/>
      <c r="O249" s="6"/>
      <c r="P249" s="7"/>
      <c r="Q249" s="7"/>
    </row>
    <row r="250" spans="1:17" ht="22.5">
      <c r="A250" s="3" t="s">
        <v>170</v>
      </c>
      <c r="B250" s="3" t="s">
        <v>30</v>
      </c>
      <c r="C250" s="3" t="s">
        <v>434</v>
      </c>
      <c r="D250" s="3" t="s">
        <v>31</v>
      </c>
      <c r="E250" s="3" t="s">
        <v>171</v>
      </c>
      <c r="F250" s="3" t="str">
        <f>VLOOKUP(A:A,'[1]wszyscy_oferenci'!A:E,4,0)</f>
        <v>Bielsko-Biała</v>
      </c>
      <c r="G250" s="3" t="str">
        <f>VLOOKUP(A:A,'[1]wszyscy_oferenci'!A:E,5,0)</f>
        <v>Olszówka 102</v>
      </c>
      <c r="H250" s="4" t="str">
        <f>VLOOKUP(A250:A596,'[1]wszyscy_oferenci'!A:E,2,0)</f>
        <v>(033)812 30 41</v>
      </c>
      <c r="I250" s="5"/>
      <c r="J250" s="6"/>
      <c r="K250" s="6"/>
      <c r="L250" s="6"/>
      <c r="M250" s="6"/>
      <c r="N250" s="6"/>
      <c r="O250" s="6"/>
      <c r="P250" s="7"/>
      <c r="Q250" s="7"/>
    </row>
    <row r="251" spans="1:17" ht="33.75">
      <c r="A251" s="3" t="s">
        <v>176</v>
      </c>
      <c r="B251" s="3" t="s">
        <v>30</v>
      </c>
      <c r="C251" s="3" t="s">
        <v>434</v>
      </c>
      <c r="D251" s="3" t="s">
        <v>31</v>
      </c>
      <c r="E251" s="3" t="s">
        <v>177</v>
      </c>
      <c r="F251" s="3" t="str">
        <f>VLOOKUP(A:A,'[1]wszyscy_oferenci'!A:E,4,0)</f>
        <v>Czechowice-Dziedzice</v>
      </c>
      <c r="G251" s="3" t="str">
        <f>VLOOKUP(A:A,'[1]wszyscy_oferenci'!A:E,5,0)</f>
        <v>Traugutta 18A</v>
      </c>
      <c r="H251" s="4" t="s">
        <v>178</v>
      </c>
      <c r="I251" s="5"/>
      <c r="J251" s="6"/>
      <c r="K251" s="6"/>
      <c r="L251" s="6"/>
      <c r="M251" s="6"/>
      <c r="N251" s="6"/>
      <c r="O251" s="6"/>
      <c r="P251" s="7"/>
      <c r="Q251" s="7"/>
    </row>
    <row r="252" spans="1:17" ht="33.75">
      <c r="A252" s="3" t="s">
        <v>179</v>
      </c>
      <c r="B252" s="3" t="s">
        <v>30</v>
      </c>
      <c r="C252" s="3" t="s">
        <v>434</v>
      </c>
      <c r="D252" s="3" t="s">
        <v>31</v>
      </c>
      <c r="E252" s="3" t="s">
        <v>180</v>
      </c>
      <c r="F252" s="3" t="str">
        <f>VLOOKUP(A:A,'[1]wszyscy_oferenci'!A:E,4,0)</f>
        <v>Bielsko-Biała</v>
      </c>
      <c r="G252" s="3" t="str">
        <f>VLOOKUP(A:A,'[1]wszyscy_oferenci'!A:E,5,0)</f>
        <v>Żółkiewskiego  40</v>
      </c>
      <c r="H252" s="4" t="str">
        <f>VLOOKUP(A252:A598,'[1]wszyscy_oferenci'!A:E,2,0)</f>
        <v>(033)815 11 13</v>
      </c>
      <c r="I252" s="5"/>
      <c r="J252" s="6"/>
      <c r="K252" s="6"/>
      <c r="L252" s="6"/>
      <c r="M252" s="6"/>
      <c r="N252" s="6"/>
      <c r="O252" s="6"/>
      <c r="P252" s="7"/>
      <c r="Q252" s="7"/>
    </row>
    <row r="253" spans="1:17" ht="56.25">
      <c r="A253" s="3" t="s">
        <v>185</v>
      </c>
      <c r="B253" s="3" t="s">
        <v>30</v>
      </c>
      <c r="C253" s="3" t="s">
        <v>434</v>
      </c>
      <c r="D253" s="3" t="s">
        <v>31</v>
      </c>
      <c r="E253" s="3" t="s">
        <v>186</v>
      </c>
      <c r="F253" s="3" t="str">
        <f>VLOOKUP(A:A,'[1]wszyscy_oferenci'!A:E,4,0)</f>
        <v>Skoczów</v>
      </c>
      <c r="G253" s="3" t="str">
        <f>VLOOKUP(A:A,'[1]wszyscy_oferenci'!A:E,5,0)</f>
        <v>Mennicza 3</v>
      </c>
      <c r="H253" s="4" t="str">
        <f>VLOOKUP(A253:A603,'[1]wszyscy_oferenci'!A:E,2,0)</f>
        <v>(033)853 23 84</v>
      </c>
      <c r="I253" s="5"/>
      <c r="J253" s="6"/>
      <c r="K253" s="6"/>
      <c r="L253" s="6"/>
      <c r="M253" s="6"/>
      <c r="N253" s="6"/>
      <c r="O253" s="6"/>
      <c r="P253" s="7"/>
      <c r="Q253" s="7"/>
    </row>
    <row r="254" spans="1:17" ht="22.5">
      <c r="A254" s="3" t="s">
        <v>187</v>
      </c>
      <c r="B254" s="3" t="s">
        <v>30</v>
      </c>
      <c r="C254" s="3" t="s">
        <v>434</v>
      </c>
      <c r="D254" s="3" t="s">
        <v>31</v>
      </c>
      <c r="E254" s="3" t="s">
        <v>188</v>
      </c>
      <c r="F254" s="3" t="str">
        <f>VLOOKUP(A:A,'[1]wszyscy_oferenci'!A:E,4,0)</f>
        <v>Żywiec</v>
      </c>
      <c r="G254" s="3" t="str">
        <f>VLOOKUP(A:A,'[1]wszyscy_oferenci'!A:E,5,0)</f>
        <v>Osiedle Młodych 1</v>
      </c>
      <c r="H254" s="4" t="str">
        <f>VLOOKUP(A254:A604,'[1]wszyscy_oferenci'!A:E,2,0)</f>
        <v>+48 33 861 00 89</v>
      </c>
      <c r="I254" s="5"/>
      <c r="J254" s="6"/>
      <c r="K254" s="6"/>
      <c r="L254" s="6"/>
      <c r="M254" s="6"/>
      <c r="N254" s="6"/>
      <c r="O254" s="6"/>
      <c r="P254" s="7"/>
      <c r="Q254" s="7"/>
    </row>
    <row r="255" spans="1:17" ht="33.75">
      <c r="A255" s="3" t="s">
        <v>189</v>
      </c>
      <c r="B255" s="3" t="s">
        <v>30</v>
      </c>
      <c r="C255" s="3" t="s">
        <v>434</v>
      </c>
      <c r="D255" s="3" t="s">
        <v>31</v>
      </c>
      <c r="E255" s="3" t="s">
        <v>190</v>
      </c>
      <c r="F255" s="3" t="str">
        <f>VLOOKUP(A:A,'[1]wszyscy_oferenci'!A:E,4,0)</f>
        <v>Czechowice-Dziedzice</v>
      </c>
      <c r="G255" s="3" t="str">
        <f>VLOOKUP(A:A,'[1]wszyscy_oferenci'!A:E,5,0)</f>
        <v>Sienkiewicza 8</v>
      </c>
      <c r="H255" s="4" t="str">
        <f>VLOOKUP(A255:A605,'[1]wszyscy_oferenci'!A:E,2,0)</f>
        <v>(032)215 32 41</v>
      </c>
      <c r="I255" s="5"/>
      <c r="J255" s="6"/>
      <c r="K255" s="6"/>
      <c r="L255" s="6"/>
      <c r="M255" s="6"/>
      <c r="N255" s="6"/>
      <c r="O255" s="6"/>
      <c r="P255" s="7"/>
      <c r="Q255" s="7"/>
    </row>
    <row r="256" spans="1:17" ht="33.75">
      <c r="A256" s="3" t="s">
        <v>195</v>
      </c>
      <c r="B256" s="3" t="s">
        <v>30</v>
      </c>
      <c r="C256" s="3" t="s">
        <v>434</v>
      </c>
      <c r="D256" s="3" t="s">
        <v>31</v>
      </c>
      <c r="E256" s="3" t="s">
        <v>196</v>
      </c>
      <c r="F256" s="3" t="str">
        <f>VLOOKUP(A:A,'[1]wszyscy_oferenci'!A:E,4,0)</f>
        <v>Skoczów</v>
      </c>
      <c r="G256" s="3" t="str">
        <f>VLOOKUP(A:A,'[1]wszyscy_oferenci'!A:E,5,0)</f>
        <v>Gustawa Morcinka 16B</v>
      </c>
      <c r="H256" s="4" t="str">
        <f>VLOOKUP(A256:A606,'[1]wszyscy_oferenci'!A:E,2,0)</f>
        <v>(033)851 11 31</v>
      </c>
      <c r="I256" s="5"/>
      <c r="J256" s="6"/>
      <c r="K256" s="6"/>
      <c r="L256" s="6"/>
      <c r="M256" s="6"/>
      <c r="N256" s="6"/>
      <c r="O256" s="6"/>
      <c r="P256" s="7"/>
      <c r="Q256" s="7"/>
    </row>
    <row r="257" spans="1:17" ht="45">
      <c r="A257" s="3" t="s">
        <v>197</v>
      </c>
      <c r="B257" s="3" t="s">
        <v>30</v>
      </c>
      <c r="C257" s="3" t="s">
        <v>434</v>
      </c>
      <c r="D257" s="3" t="s">
        <v>31</v>
      </c>
      <c r="E257" s="3" t="s">
        <v>198</v>
      </c>
      <c r="F257" s="3" t="str">
        <f>VLOOKUP(A:A,'[1]wszyscy_oferenci'!A:E,4,0)</f>
        <v>Czechowice-Dziedzice</v>
      </c>
      <c r="G257" s="3" t="str">
        <f>VLOOKUP(A:A,'[1]wszyscy_oferenci'!A:E,5,0)</f>
        <v>ul. Wąska 23</v>
      </c>
      <c r="H257" s="4" t="str">
        <f>VLOOKUP(A257:A607,'[1]wszyscy_oferenci'!A:E,2,0)</f>
        <v>(032)720 20 08</v>
      </c>
      <c r="I257" s="5"/>
      <c r="J257" s="6"/>
      <c r="K257" s="6"/>
      <c r="L257" s="6"/>
      <c r="M257" s="6"/>
      <c r="N257" s="6"/>
      <c r="O257" s="6"/>
      <c r="P257" s="7"/>
      <c r="Q257" s="7"/>
    </row>
    <row r="258" spans="1:17" ht="22.5">
      <c r="A258" s="3" t="s">
        <v>199</v>
      </c>
      <c r="B258" s="3" t="s">
        <v>30</v>
      </c>
      <c r="C258" s="3" t="s">
        <v>434</v>
      </c>
      <c r="D258" s="3" t="s">
        <v>31</v>
      </c>
      <c r="E258" s="3" t="s">
        <v>200</v>
      </c>
      <c r="F258" s="3" t="str">
        <f>VLOOKUP(A:A,'[1]wszyscy_oferenci'!A:E,4,0)</f>
        <v>Skoczów</v>
      </c>
      <c r="G258" s="3" t="str">
        <f>VLOOKUP(A:A,'[1]wszyscy_oferenci'!A:E,5,0)</f>
        <v>Krzywa 4</v>
      </c>
      <c r="H258" s="4" t="s">
        <v>201</v>
      </c>
      <c r="I258" s="5"/>
      <c r="J258" s="6"/>
      <c r="K258" s="6"/>
      <c r="L258" s="6"/>
      <c r="M258" s="6"/>
      <c r="N258" s="6"/>
      <c r="O258" s="6"/>
      <c r="P258" s="7"/>
      <c r="Q258" s="7"/>
    </row>
    <row r="259" spans="1:17" ht="33.75">
      <c r="A259" s="3" t="s">
        <v>204</v>
      </c>
      <c r="B259" s="3" t="s">
        <v>30</v>
      </c>
      <c r="C259" s="3" t="s">
        <v>434</v>
      </c>
      <c r="D259" s="3" t="s">
        <v>31</v>
      </c>
      <c r="E259" s="3" t="s">
        <v>205</v>
      </c>
      <c r="F259" s="3" t="str">
        <f>VLOOKUP(A:A,'[1]wszyscy_oferenci'!A:E,4,0)</f>
        <v>Myszków</v>
      </c>
      <c r="G259" s="3" t="str">
        <f>VLOOKUP(A:A,'[1]wszyscy_oferenci'!A:E,5,0)</f>
        <v>Wolności  29</v>
      </c>
      <c r="H259" s="4" t="s">
        <v>206</v>
      </c>
      <c r="I259" s="5"/>
      <c r="J259" s="6"/>
      <c r="K259" s="6"/>
      <c r="L259" s="6"/>
      <c r="M259" s="6"/>
      <c r="N259" s="6"/>
      <c r="O259" s="6"/>
      <c r="P259" s="7"/>
      <c r="Q259" s="7"/>
    </row>
    <row r="260" spans="1:17" ht="33.75">
      <c r="A260" s="3" t="s">
        <v>210</v>
      </c>
      <c r="B260" s="3" t="s">
        <v>30</v>
      </c>
      <c r="C260" s="3" t="s">
        <v>434</v>
      </c>
      <c r="D260" s="3" t="s">
        <v>31</v>
      </c>
      <c r="E260" s="3" t="s">
        <v>211</v>
      </c>
      <c r="F260" s="3" t="str">
        <f>VLOOKUP(A:A,'[1]wszyscy_oferenci'!A:E,4,0)</f>
        <v>Lubliniec</v>
      </c>
      <c r="G260" s="3" t="str">
        <f>VLOOKUP(A:A,'[1]wszyscy_oferenci'!A:E,5,0)</f>
        <v>Grunwaldzka 48</v>
      </c>
      <c r="H260" s="4" t="str">
        <f>VLOOKUP(A260:A614,'[1]wszyscy_oferenci'!A:E,2,0)</f>
        <v>(034)356 24 51 </v>
      </c>
      <c r="I260" s="5"/>
      <c r="J260" s="6"/>
      <c r="K260" s="6"/>
      <c r="L260" s="6"/>
      <c r="M260" s="6"/>
      <c r="N260" s="6"/>
      <c r="O260" s="6"/>
      <c r="P260" s="7"/>
      <c r="Q260" s="7"/>
    </row>
    <row r="261" spans="1:17" ht="45">
      <c r="A261" s="3" t="s">
        <v>216</v>
      </c>
      <c r="B261" s="3" t="s">
        <v>30</v>
      </c>
      <c r="C261" s="3" t="s">
        <v>434</v>
      </c>
      <c r="D261" s="3" t="s">
        <v>31</v>
      </c>
      <c r="E261" s="3" t="s">
        <v>217</v>
      </c>
      <c r="F261" s="3" t="str">
        <f>VLOOKUP(A:A,'[1]wszyscy_oferenci'!A:E,4,0)</f>
        <v>Lelów</v>
      </c>
      <c r="G261" s="3" t="str">
        <f>VLOOKUP(A:A,'[1]wszyscy_oferenci'!A:E,5,0)</f>
        <v>Szczekocińska 18</v>
      </c>
      <c r="H261" s="4" t="str">
        <f>VLOOKUP(A261:A615,'[1]wszyscy_oferenci'!A:E,2,0)</f>
        <v>(034)355 00 10</v>
      </c>
      <c r="I261" s="5"/>
      <c r="J261" s="6"/>
      <c r="K261" s="6"/>
      <c r="L261" s="6"/>
      <c r="M261" s="6"/>
      <c r="N261" s="6"/>
      <c r="O261" s="6"/>
      <c r="P261" s="7"/>
      <c r="Q261" s="7"/>
    </row>
    <row r="262" spans="1:17" ht="33.75">
      <c r="A262" s="3" t="s">
        <v>218</v>
      </c>
      <c r="B262" s="3" t="s">
        <v>30</v>
      </c>
      <c r="C262" s="3" t="s">
        <v>434</v>
      </c>
      <c r="D262" s="3" t="s">
        <v>31</v>
      </c>
      <c r="E262" s="3" t="s">
        <v>219</v>
      </c>
      <c r="F262" s="3" t="str">
        <f>VLOOKUP(A:A,'[1]wszyscy_oferenci'!A:E,4,0)</f>
        <v>Częstochowa</v>
      </c>
      <c r="G262" s="3" t="str">
        <f>VLOOKUP(A:A,'[1]wszyscy_oferenci'!A:E,5,0)</f>
        <v>Mirowska 15</v>
      </c>
      <c r="H262" s="4" t="s">
        <v>220</v>
      </c>
      <c r="I262" s="5"/>
      <c r="J262" s="6"/>
      <c r="K262" s="6"/>
      <c r="L262" s="6"/>
      <c r="M262" s="6"/>
      <c r="N262" s="6"/>
      <c r="O262" s="6"/>
      <c r="P262" s="7"/>
      <c r="Q262" s="7"/>
    </row>
    <row r="263" spans="1:17" ht="33.75">
      <c r="A263" s="3" t="s">
        <v>234</v>
      </c>
      <c r="B263" s="3" t="s">
        <v>30</v>
      </c>
      <c r="C263" s="3" t="s">
        <v>434</v>
      </c>
      <c r="D263" s="3" t="s">
        <v>31</v>
      </c>
      <c r="E263" s="3" t="s">
        <v>235</v>
      </c>
      <c r="F263" s="3" t="str">
        <f>VLOOKUP(A:A,'[1]wszyscy_oferenci'!A:E,4,0)</f>
        <v>Lubliniec</v>
      </c>
      <c r="G263" s="3" t="str">
        <f>VLOOKUP(A:A,'[1]wszyscy_oferenci'!A:E,5,0)</f>
        <v>Karola Miarki 15H</v>
      </c>
      <c r="H263" s="4" t="str">
        <f>VLOOKUP(A263:A617,'[1]wszyscy_oferenci'!A:E,2,0)</f>
        <v>(034)353 16 65</v>
      </c>
      <c r="I263" s="5"/>
      <c r="J263" s="6"/>
      <c r="K263" s="6"/>
      <c r="L263" s="6"/>
      <c r="M263" s="6"/>
      <c r="N263" s="6"/>
      <c r="O263" s="6"/>
      <c r="P263" s="7"/>
      <c r="Q263" s="7"/>
    </row>
    <row r="264" spans="1:17" ht="33.75">
      <c r="A264" s="3" t="s">
        <v>236</v>
      </c>
      <c r="B264" s="3" t="s">
        <v>30</v>
      </c>
      <c r="C264" s="3" t="s">
        <v>434</v>
      </c>
      <c r="D264" s="3" t="s">
        <v>31</v>
      </c>
      <c r="E264" s="3" t="s">
        <v>237</v>
      </c>
      <c r="F264" s="3" t="str">
        <f>VLOOKUP(A:A,'[1]wszyscy_oferenci'!A:E,4,0)</f>
        <v>Kłomnice</v>
      </c>
      <c r="G264" s="3" t="str">
        <f>VLOOKUP(A:A,'[1]wszyscy_oferenci'!A:E,5,0)</f>
        <v>Strażacka 18</v>
      </c>
      <c r="H264" s="4" t="str">
        <f>VLOOKUP(A264:A618,'[1]wszyscy_oferenci'!A:E,2,0)</f>
        <v>(034)366 95 27</v>
      </c>
      <c r="I264" s="5"/>
      <c r="J264" s="6"/>
      <c r="K264" s="6"/>
      <c r="L264" s="6"/>
      <c r="M264" s="6"/>
      <c r="N264" s="6"/>
      <c r="O264" s="6"/>
      <c r="P264" s="7"/>
      <c r="Q264" s="7"/>
    </row>
    <row r="265" spans="1:17" ht="33.75">
      <c r="A265" s="3" t="s">
        <v>241</v>
      </c>
      <c r="B265" s="3" t="s">
        <v>30</v>
      </c>
      <c r="C265" s="3" t="s">
        <v>434</v>
      </c>
      <c r="D265" s="3" t="s">
        <v>31</v>
      </c>
      <c r="E265" s="3" t="s">
        <v>242</v>
      </c>
      <c r="F265" s="3" t="str">
        <f>VLOOKUP(A:A,'[1]wszyscy_oferenci'!A:E,4,0)</f>
        <v>Częstochowa</v>
      </c>
      <c r="G265" s="3" t="str">
        <f>VLOOKUP(A:A,'[1]wszyscy_oferenci'!A:E,5,0)</f>
        <v>Ks.S.Konarskiego  6</v>
      </c>
      <c r="H265" s="4" t="str">
        <f>VLOOKUP(A265:A619,'[1]wszyscy_oferenci'!A:E,2,0)</f>
        <v>(034)364 35 71</v>
      </c>
      <c r="I265" s="5"/>
      <c r="J265" s="6"/>
      <c r="K265" s="6"/>
      <c r="L265" s="6"/>
      <c r="M265" s="6"/>
      <c r="N265" s="6"/>
      <c r="O265" s="6"/>
      <c r="P265" s="7"/>
      <c r="Q265" s="7"/>
    </row>
    <row r="266" spans="1:17" ht="33.75">
      <c r="A266" s="3" t="s">
        <v>243</v>
      </c>
      <c r="B266" s="3" t="s">
        <v>30</v>
      </c>
      <c r="C266" s="3" t="s">
        <v>434</v>
      </c>
      <c r="D266" s="3" t="s">
        <v>31</v>
      </c>
      <c r="E266" s="3" t="s">
        <v>244</v>
      </c>
      <c r="F266" s="3" t="str">
        <f>VLOOKUP(A:A,'[1]wszyscy_oferenci'!A:E,4,0)</f>
        <v>Myszków</v>
      </c>
      <c r="G266" s="3" t="str">
        <f>VLOOKUP(A:A,'[1]wszyscy_oferenci'!A:E,5,0)</f>
        <v>Kościuszki 27/o</v>
      </c>
      <c r="H266" s="4" t="str">
        <f>VLOOKUP(A266:A620,'[1]wszyscy_oferenci'!A:E,2,0)</f>
        <v>(034)313 79 00</v>
      </c>
      <c r="I266" s="5"/>
      <c r="J266" s="6"/>
      <c r="K266" s="6"/>
      <c r="L266" s="6"/>
      <c r="M266" s="6"/>
      <c r="N266" s="6"/>
      <c r="O266" s="6"/>
      <c r="P266" s="7"/>
      <c r="Q266" s="7"/>
    </row>
    <row r="267" spans="1:17" ht="33.75">
      <c r="A267" s="3" t="s">
        <v>253</v>
      </c>
      <c r="B267" s="3" t="s">
        <v>30</v>
      </c>
      <c r="C267" s="3" t="s">
        <v>434</v>
      </c>
      <c r="D267" s="3" t="s">
        <v>31</v>
      </c>
      <c r="E267" s="3" t="s">
        <v>254</v>
      </c>
      <c r="F267" s="3" t="str">
        <f>VLOOKUP(A:A,'[1]wszyscy_oferenci'!A:E,4,0)</f>
        <v>Myszków</v>
      </c>
      <c r="G267" s="3" t="str">
        <f>VLOOKUP(A:A,'[1]wszyscy_oferenci'!A:E,5,0)</f>
        <v>Sucharskiego  63A</v>
      </c>
      <c r="H267" s="4" t="str">
        <f>VLOOKUP(A267:A621,'[1]wszyscy_oferenci'!A:E,2,0)</f>
        <v>(034)313 16 48</v>
      </c>
      <c r="I267" s="5"/>
      <c r="J267" s="6"/>
      <c r="K267" s="6"/>
      <c r="L267" s="6"/>
      <c r="M267" s="6"/>
      <c r="N267" s="6"/>
      <c r="O267" s="6"/>
      <c r="P267" s="7"/>
      <c r="Q267" s="7"/>
    </row>
    <row r="268" spans="1:17" ht="33.75">
      <c r="A268" s="3" t="s">
        <v>255</v>
      </c>
      <c r="B268" s="3" t="s">
        <v>30</v>
      </c>
      <c r="C268" s="3" t="s">
        <v>434</v>
      </c>
      <c r="D268" s="3" t="s">
        <v>31</v>
      </c>
      <c r="E268" s="3" t="s">
        <v>256</v>
      </c>
      <c r="F268" s="3" t="str">
        <f>VLOOKUP(A:A,'[1]wszyscy_oferenci'!A:E,4,0)</f>
        <v>Częstochowa</v>
      </c>
      <c r="G268" s="3" t="str">
        <f>VLOOKUP(A:A,'[1]wszyscy_oferenci'!A:E,5,0)</f>
        <v>Orkana 139B</v>
      </c>
      <c r="H268" s="4" t="str">
        <f>VLOOKUP(A268:A622,'[1]wszyscy_oferenci'!A:E,2,0)</f>
        <v>+48 34 366 28 81</v>
      </c>
      <c r="I268" s="5"/>
      <c r="J268" s="6"/>
      <c r="K268" s="6"/>
      <c r="L268" s="6"/>
      <c r="M268" s="6"/>
      <c r="N268" s="6"/>
      <c r="O268" s="6"/>
      <c r="P268" s="7"/>
      <c r="Q268" s="7"/>
    </row>
    <row r="269" spans="1:17" ht="45">
      <c r="A269" s="3" t="s">
        <v>259</v>
      </c>
      <c r="B269" s="3" t="s">
        <v>30</v>
      </c>
      <c r="C269" s="3" t="s">
        <v>434</v>
      </c>
      <c r="D269" s="3" t="s">
        <v>31</v>
      </c>
      <c r="E269" s="3" t="s">
        <v>260</v>
      </c>
      <c r="F269" s="3" t="str">
        <f>VLOOKUP(A:A,'[1]wszyscy_oferenci'!A:E,4,0)</f>
        <v>Częstochowa</v>
      </c>
      <c r="G269" s="3" t="str">
        <f>VLOOKUP(A:A,'[1]wszyscy_oferenci'!A:E,5,0)</f>
        <v>Michałowskiego  6</v>
      </c>
      <c r="H269" s="4" t="str">
        <f>VLOOKUP(A269:A623,'[1]wszyscy_oferenci'!A:E,2,0)</f>
        <v>(034)322 06 70</v>
      </c>
      <c r="I269" s="5"/>
      <c r="J269" s="6"/>
      <c r="K269" s="6"/>
      <c r="L269" s="6"/>
      <c r="M269" s="6"/>
      <c r="N269" s="6"/>
      <c r="O269" s="6"/>
      <c r="P269" s="7"/>
      <c r="Q269" s="7"/>
    </row>
    <row r="270" spans="1:17" ht="33.75">
      <c r="A270" s="3" t="s">
        <v>261</v>
      </c>
      <c r="B270" s="3" t="s">
        <v>30</v>
      </c>
      <c r="C270" s="3" t="s">
        <v>434</v>
      </c>
      <c r="D270" s="3" t="s">
        <v>31</v>
      </c>
      <c r="E270" s="3" t="s">
        <v>262</v>
      </c>
      <c r="F270" s="3" t="str">
        <f>VLOOKUP(A:A,'[1]wszyscy_oferenci'!A:E,4,0)</f>
        <v>Częstochowa</v>
      </c>
      <c r="G270" s="3" t="str">
        <f>VLOOKUP(A:A,'[1]wszyscy_oferenci'!A:E,5,0)</f>
        <v>Wolności 46</v>
      </c>
      <c r="H270" s="4" t="str">
        <f>VLOOKUP(A270:A624,'[1]wszyscy_oferenci'!A:E,2,0)</f>
        <v>(034)324 33 20</v>
      </c>
      <c r="I270" s="5"/>
      <c r="J270" s="6"/>
      <c r="K270" s="6"/>
      <c r="L270" s="6"/>
      <c r="M270" s="6"/>
      <c r="N270" s="6"/>
      <c r="O270" s="6"/>
      <c r="P270" s="7"/>
      <c r="Q270" s="7"/>
    </row>
    <row r="271" spans="1:17" ht="33.75">
      <c r="A271" s="3" t="s">
        <v>263</v>
      </c>
      <c r="B271" s="3" t="s">
        <v>30</v>
      </c>
      <c r="C271" s="3" t="s">
        <v>434</v>
      </c>
      <c r="D271" s="3" t="s">
        <v>31</v>
      </c>
      <c r="E271" s="3" t="s">
        <v>264</v>
      </c>
      <c r="F271" s="3" t="str">
        <f>VLOOKUP(A:A,'[1]wszyscy_oferenci'!A:E,4,0)</f>
        <v>Częstochowa</v>
      </c>
      <c r="G271" s="3" t="str">
        <f>VLOOKUP(A:A,'[1]wszyscy_oferenci'!A:E,5,0)</f>
        <v>Kutnowska 4</v>
      </c>
      <c r="H271" s="4" t="str">
        <f>VLOOKUP(A271:A625,'[1]wszyscy_oferenci'!A:E,2,0)</f>
        <v>(034)366 60 33</v>
      </c>
      <c r="I271" s="5"/>
      <c r="J271" s="6"/>
      <c r="K271" s="6"/>
      <c r="L271" s="6"/>
      <c r="M271" s="6"/>
      <c r="N271" s="6"/>
      <c r="O271" s="6"/>
      <c r="P271" s="7"/>
      <c r="Q271" s="7"/>
    </row>
    <row r="272" spans="1:17" ht="33.75">
      <c r="A272" s="3" t="s">
        <v>265</v>
      </c>
      <c r="B272" s="3" t="s">
        <v>30</v>
      </c>
      <c r="C272" s="3" t="s">
        <v>434</v>
      </c>
      <c r="D272" s="3" t="s">
        <v>31</v>
      </c>
      <c r="E272" s="3" t="s">
        <v>266</v>
      </c>
      <c r="F272" s="3" t="str">
        <f>VLOOKUP(A:A,'[1]wszyscy_oferenci'!A:E,4,0)</f>
        <v>Częstochowa</v>
      </c>
      <c r="G272" s="3" t="str">
        <f>VLOOKUP(A:A,'[1]wszyscy_oferenci'!A:E,5,0)</f>
        <v>Mostowa  14</v>
      </c>
      <c r="H272" s="4" t="str">
        <f>VLOOKUP(A272:A626,'[1]wszyscy_oferenci'!A:E,2,0)</f>
        <v>(034)367 14 70</v>
      </c>
      <c r="I272" s="5"/>
      <c r="J272" s="6"/>
      <c r="K272" s="6"/>
      <c r="L272" s="6"/>
      <c r="M272" s="6"/>
      <c r="N272" s="6"/>
      <c r="O272" s="6"/>
      <c r="P272" s="7"/>
      <c r="Q272" s="7"/>
    </row>
    <row r="273" spans="1:17" ht="22.5">
      <c r="A273" s="3" t="s">
        <v>267</v>
      </c>
      <c r="B273" s="3" t="s">
        <v>30</v>
      </c>
      <c r="C273" s="3" t="s">
        <v>434</v>
      </c>
      <c r="D273" s="3" t="s">
        <v>31</v>
      </c>
      <c r="E273" s="3" t="s">
        <v>268</v>
      </c>
      <c r="F273" s="3" t="str">
        <f>VLOOKUP(A:A,'[1]wszyscy_oferenci'!A:E,4,0)</f>
        <v>Kłobuck</v>
      </c>
      <c r="G273" s="3" t="str">
        <f>VLOOKUP(A:A,'[1]wszyscy_oferenci'!A:E,5,0)</f>
        <v>11 Listopada  5a</v>
      </c>
      <c r="H273" s="4" t="str">
        <f>VLOOKUP(A273:A627,'[1]wszyscy_oferenci'!A:E,2,0)</f>
        <v>(034)317 31 56</v>
      </c>
      <c r="I273" s="5"/>
      <c r="J273" s="6"/>
      <c r="K273" s="6"/>
      <c r="L273" s="6"/>
      <c r="M273" s="6"/>
      <c r="N273" s="6"/>
      <c r="O273" s="6"/>
      <c r="P273" s="7"/>
      <c r="Q273" s="7"/>
    </row>
    <row r="274" spans="1:17" ht="22.5">
      <c r="A274" s="3" t="s">
        <v>269</v>
      </c>
      <c r="B274" s="3" t="s">
        <v>30</v>
      </c>
      <c r="C274" s="3" t="s">
        <v>434</v>
      </c>
      <c r="D274" s="3" t="s">
        <v>31</v>
      </c>
      <c r="E274" s="3" t="s">
        <v>270</v>
      </c>
      <c r="F274" s="3" t="str">
        <f>VLOOKUP(A:A,'[1]wszyscy_oferenci'!A:E,4,0)</f>
        <v>LUBLINIEC</v>
      </c>
      <c r="G274" s="3" t="str">
        <f>VLOOKUP(A:A,'[1]wszyscy_oferenci'!A:E,5,0)</f>
        <v>OPOLSKA 1</v>
      </c>
      <c r="H274" s="4" t="s">
        <v>271</v>
      </c>
      <c r="I274" s="5"/>
      <c r="J274" s="6"/>
      <c r="K274" s="6"/>
      <c r="L274" s="6"/>
      <c r="M274" s="6"/>
      <c r="N274" s="6"/>
      <c r="O274" s="6"/>
      <c r="P274" s="7"/>
      <c r="Q274" s="7"/>
    </row>
    <row r="275" spans="1:17" ht="33.75">
      <c r="A275" s="3" t="s">
        <v>275</v>
      </c>
      <c r="B275" s="3" t="s">
        <v>30</v>
      </c>
      <c r="C275" s="3" t="s">
        <v>434</v>
      </c>
      <c r="D275" s="3" t="s">
        <v>31</v>
      </c>
      <c r="E275" s="3" t="s">
        <v>276</v>
      </c>
      <c r="F275" s="3" t="str">
        <f>VLOOKUP(A:A,'[1]wszyscy_oferenci'!A:E,4,0)</f>
        <v>RYBNIK</v>
      </c>
      <c r="G275" s="3" t="str">
        <f>VLOOKUP(A:A,'[1]wszyscy_oferenci'!A:E,5,0)</f>
        <v>GLIWICKA  33</v>
      </c>
      <c r="H275" s="4" t="s">
        <v>277</v>
      </c>
      <c r="I275" s="5"/>
      <c r="J275" s="6"/>
      <c r="K275" s="6"/>
      <c r="L275" s="6"/>
      <c r="M275" s="6"/>
      <c r="N275" s="6"/>
      <c r="O275" s="6"/>
      <c r="P275" s="7"/>
      <c r="Q275" s="7"/>
    </row>
    <row r="276" spans="1:17" ht="22.5">
      <c r="A276" s="3" t="s">
        <v>283</v>
      </c>
      <c r="B276" s="3" t="s">
        <v>30</v>
      </c>
      <c r="C276" s="3" t="s">
        <v>434</v>
      </c>
      <c r="D276" s="3" t="s">
        <v>31</v>
      </c>
      <c r="E276" s="3" t="s">
        <v>284</v>
      </c>
      <c r="F276" s="3" t="str">
        <f>VLOOKUP(A:A,'[1]wszyscy_oferenci'!A:E,4,0)</f>
        <v>Rydułtowy</v>
      </c>
      <c r="G276" s="3" t="str">
        <f>VLOOKUP(A:A,'[1]wszyscy_oferenci'!A:E,5,0)</f>
        <v>Plebiscytowa 47</v>
      </c>
      <c r="H276" s="4" t="s">
        <v>285</v>
      </c>
      <c r="I276" s="5"/>
      <c r="J276" s="6"/>
      <c r="K276" s="6"/>
      <c r="L276" s="6"/>
      <c r="M276" s="6"/>
      <c r="N276" s="6"/>
      <c r="O276" s="6"/>
      <c r="P276" s="7"/>
      <c r="Q276" s="7"/>
    </row>
    <row r="277" spans="1:17" ht="33.75">
      <c r="A277" s="3" t="s">
        <v>286</v>
      </c>
      <c r="B277" s="3" t="s">
        <v>30</v>
      </c>
      <c r="C277" s="3" t="s">
        <v>434</v>
      </c>
      <c r="D277" s="3" t="s">
        <v>31</v>
      </c>
      <c r="E277" s="3" t="s">
        <v>287</v>
      </c>
      <c r="F277" s="3" t="str">
        <f>VLOOKUP(A:A,'[1]wszyscy_oferenci'!A:E,4,0)</f>
        <v>Jastrzębie Zdrój</v>
      </c>
      <c r="G277" s="3" t="str">
        <f>VLOOKUP(A:A,'[1]wszyscy_oferenci'!A:E,5,0)</f>
        <v>Aleja Jana Pawła II  7</v>
      </c>
      <c r="H277" s="4" t="str">
        <f>VLOOKUP(A277:A640,'[1]wszyscy_oferenci'!A:E,2,0)</f>
        <v>(032)478 42 00</v>
      </c>
      <c r="I277" s="5"/>
      <c r="J277" s="6"/>
      <c r="K277" s="6"/>
      <c r="L277" s="6"/>
      <c r="M277" s="6"/>
      <c r="N277" s="6"/>
      <c r="O277" s="6"/>
      <c r="P277" s="7"/>
      <c r="Q277" s="7"/>
    </row>
    <row r="278" spans="1:17" ht="33.75">
      <c r="A278" s="3" t="s">
        <v>290</v>
      </c>
      <c r="B278" s="3" t="s">
        <v>30</v>
      </c>
      <c r="C278" s="3" t="s">
        <v>434</v>
      </c>
      <c r="D278" s="3" t="s">
        <v>31</v>
      </c>
      <c r="E278" s="3" t="s">
        <v>291</v>
      </c>
      <c r="F278" s="3" t="str">
        <f>VLOOKUP(A:A,'[1]wszyscy_oferenci'!A:E,4,0)</f>
        <v>Wodzisław Śląski</v>
      </c>
      <c r="G278" s="3" t="str">
        <f>VLOOKUP(A:A,'[1]wszyscy_oferenci'!A:E,5,0)</f>
        <v>26 Marca 164</v>
      </c>
      <c r="H278" s="4" t="s">
        <v>292</v>
      </c>
      <c r="I278" s="5"/>
      <c r="J278" s="6"/>
      <c r="K278" s="6"/>
      <c r="L278" s="6"/>
      <c r="M278" s="6"/>
      <c r="N278" s="6"/>
      <c r="O278" s="6"/>
      <c r="P278" s="7"/>
      <c r="Q278" s="7"/>
    </row>
    <row r="279" spans="1:17" ht="33.75">
      <c r="A279" s="3" t="s">
        <v>293</v>
      </c>
      <c r="B279" s="3" t="s">
        <v>30</v>
      </c>
      <c r="C279" s="3" t="s">
        <v>434</v>
      </c>
      <c r="D279" s="3" t="s">
        <v>31</v>
      </c>
      <c r="E279" s="3" t="s">
        <v>294</v>
      </c>
      <c r="F279" s="3" t="str">
        <f>VLOOKUP(A:A,'[1]wszyscy_oferenci'!A:E,4,0)</f>
        <v>Jastrzębie Zdrój</v>
      </c>
      <c r="G279" s="3" t="str">
        <f>VLOOKUP(A:A,'[1]wszyscy_oferenci'!A:E,5,0)</f>
        <v>Wrocławska  12</v>
      </c>
      <c r="H279" s="4" t="str">
        <f>VLOOKUP(A279:A642,'[1]wszyscy_oferenci'!A:E,2,0)</f>
        <v>(032)473 16 79</v>
      </c>
      <c r="I279" s="5"/>
      <c r="J279" s="6"/>
      <c r="K279" s="6"/>
      <c r="L279" s="6"/>
      <c r="M279" s="6"/>
      <c r="N279" s="6"/>
      <c r="O279" s="6"/>
      <c r="P279" s="7"/>
      <c r="Q279" s="7"/>
    </row>
    <row r="280" spans="1:17" ht="22.5">
      <c r="A280" s="3" t="s">
        <v>295</v>
      </c>
      <c r="B280" s="3" t="s">
        <v>30</v>
      </c>
      <c r="C280" s="3" t="s">
        <v>434</v>
      </c>
      <c r="D280" s="3" t="s">
        <v>31</v>
      </c>
      <c r="E280" s="3" t="s">
        <v>296</v>
      </c>
      <c r="F280" s="3" t="str">
        <f>VLOOKUP(A:A,'[1]wszyscy_oferenci'!A:E,4,0)</f>
        <v>Jastrzębie Zdrój</v>
      </c>
      <c r="G280" s="3" t="str">
        <f>VLOOKUP(A:A,'[1]wszyscy_oferenci'!A:E,5,0)</f>
        <v>1 Maja 20</v>
      </c>
      <c r="H280" s="4" t="str">
        <f>VLOOKUP(A280:A644,'[1]wszyscy_oferenci'!A:E,2,0)</f>
        <v>(032)476 73 55</v>
      </c>
      <c r="I280" s="5"/>
      <c r="J280" s="6"/>
      <c r="K280" s="6"/>
      <c r="L280" s="6"/>
      <c r="M280" s="6"/>
      <c r="N280" s="6"/>
      <c r="O280" s="6"/>
      <c r="P280" s="7"/>
      <c r="Q280" s="7"/>
    </row>
    <row r="281" spans="1:17" ht="22.5">
      <c r="A281" s="3" t="s">
        <v>297</v>
      </c>
      <c r="B281" s="3" t="s">
        <v>30</v>
      </c>
      <c r="C281" s="3" t="s">
        <v>434</v>
      </c>
      <c r="D281" s="3" t="s">
        <v>31</v>
      </c>
      <c r="E281" s="3" t="s">
        <v>298</v>
      </c>
      <c r="F281" s="3" t="str">
        <f>VLOOKUP(A:A,'[1]wszyscy_oferenci'!A:E,4,0)</f>
        <v>Żory</v>
      </c>
      <c r="G281" s="3" t="str">
        <f>VLOOKUP(A:A,'[1]wszyscy_oferenci'!A:E,5,0)</f>
        <v>Os. Księcia Władysława 27</v>
      </c>
      <c r="H281" s="4" t="str">
        <f>VLOOKUP(A281:A645,'[1]wszyscy_oferenci'!A:E,2,0)</f>
        <v>(032)434 13 55</v>
      </c>
      <c r="I281" s="5"/>
      <c r="J281" s="6"/>
      <c r="K281" s="6"/>
      <c r="L281" s="6"/>
      <c r="M281" s="6"/>
      <c r="N281" s="6"/>
      <c r="O281" s="6"/>
      <c r="P281" s="7"/>
      <c r="Q281" s="7"/>
    </row>
    <row r="282" spans="1:17" ht="56.25">
      <c r="A282" s="3" t="s">
        <v>301</v>
      </c>
      <c r="B282" s="3" t="s">
        <v>30</v>
      </c>
      <c r="C282" s="3" t="s">
        <v>434</v>
      </c>
      <c r="D282" s="3" t="s">
        <v>31</v>
      </c>
      <c r="E282" s="3" t="s">
        <v>302</v>
      </c>
      <c r="F282" s="3" t="str">
        <f>VLOOKUP(A:A,'[1]wszyscy_oferenci'!A:E,4,0)</f>
        <v>Rybnik</v>
      </c>
      <c r="G282" s="3" t="str">
        <f>VLOOKUP(A:A,'[1]wszyscy_oferenci'!A:E,5,0)</f>
        <v>Byłych Więźniów Politycznych 3 3</v>
      </c>
      <c r="H282" s="4" t="str">
        <f>VLOOKUP(A282:A646,'[1]wszyscy_oferenci'!A:E,2,0)</f>
        <v>(032)432 94 44</v>
      </c>
      <c r="I282" s="5"/>
      <c r="J282" s="6"/>
      <c r="K282" s="6"/>
      <c r="L282" s="6"/>
      <c r="M282" s="6"/>
      <c r="N282" s="6"/>
      <c r="O282" s="6"/>
      <c r="P282" s="7"/>
      <c r="Q282" s="7"/>
    </row>
    <row r="283" spans="1:17" ht="33.75">
      <c r="A283" s="3" t="s">
        <v>307</v>
      </c>
      <c r="B283" s="3" t="s">
        <v>30</v>
      </c>
      <c r="C283" s="3" t="s">
        <v>434</v>
      </c>
      <c r="D283" s="3" t="s">
        <v>31</v>
      </c>
      <c r="E283" s="3" t="s">
        <v>308</v>
      </c>
      <c r="F283" s="3" t="str">
        <f>VLOOKUP(A:A,'[1]wszyscy_oferenci'!A:E,4,0)</f>
        <v>Żory</v>
      </c>
      <c r="G283" s="3" t="str">
        <f>VLOOKUP(A:A,'[1]wszyscy_oferenci'!A:E,5,0)</f>
        <v>Os. Sikorskiego 52 D</v>
      </c>
      <c r="H283" s="4" t="str">
        <f>VLOOKUP(A283:A647,'[1]wszyscy_oferenci'!A:E,2,0)</f>
        <v>+48 32 434 19 54</v>
      </c>
      <c r="I283" s="5"/>
      <c r="J283" s="6"/>
      <c r="K283" s="6"/>
      <c r="L283" s="6"/>
      <c r="M283" s="6"/>
      <c r="N283" s="6"/>
      <c r="O283" s="6"/>
      <c r="P283" s="7"/>
      <c r="Q283" s="7"/>
    </row>
    <row r="284" spans="1:17" ht="33.75">
      <c r="A284" s="3" t="s">
        <v>309</v>
      </c>
      <c r="B284" s="3" t="s">
        <v>30</v>
      </c>
      <c r="C284" s="3" t="s">
        <v>434</v>
      </c>
      <c r="D284" s="3" t="s">
        <v>31</v>
      </c>
      <c r="E284" s="3" t="s">
        <v>310</v>
      </c>
      <c r="F284" s="3" t="str">
        <f>VLOOKUP(A:A,'[1]wszyscy_oferenci'!A:E,4,0)</f>
        <v>Czerwionka-Leszczyny</v>
      </c>
      <c r="G284" s="3" t="str">
        <f>VLOOKUP(A:A,'[1]wszyscy_oferenci'!A:E,5,0)</f>
        <v>3 Maja 36C</v>
      </c>
      <c r="H284" s="4" t="str">
        <f>VLOOKUP(A284:A648,'[1]wszyscy_oferenci'!A:E,2,0)</f>
        <v>(032)431 29 74</v>
      </c>
      <c r="I284" s="5"/>
      <c r="J284" s="6"/>
      <c r="K284" s="6"/>
      <c r="L284" s="6"/>
      <c r="M284" s="6"/>
      <c r="N284" s="6"/>
      <c r="O284" s="6"/>
      <c r="P284" s="7"/>
      <c r="Q284" s="7"/>
    </row>
    <row r="285" spans="1:17" ht="22.5">
      <c r="A285" s="3" t="s">
        <v>311</v>
      </c>
      <c r="B285" s="3" t="s">
        <v>30</v>
      </c>
      <c r="C285" s="3" t="s">
        <v>434</v>
      </c>
      <c r="D285" s="3" t="s">
        <v>31</v>
      </c>
      <c r="E285" s="3" t="s">
        <v>312</v>
      </c>
      <c r="F285" s="3" t="str">
        <f>VLOOKUP(A:A,'[1]wszyscy_oferenci'!A:E,4,0)</f>
        <v>Rybnik</v>
      </c>
      <c r="G285" s="3" t="str">
        <f>VLOOKUP(A:A,'[1]wszyscy_oferenci'!A:E,5,0)</f>
        <v>Parkowa  4a</v>
      </c>
      <c r="H285" s="4" t="str">
        <f>VLOOKUP(A285:A649,'[1]wszyscy_oferenci'!A:E,2,0)</f>
        <v>(032)422 26 38</v>
      </c>
      <c r="I285" s="5"/>
      <c r="J285" s="6"/>
      <c r="K285" s="6"/>
      <c r="L285" s="6"/>
      <c r="M285" s="6"/>
      <c r="N285" s="6"/>
      <c r="O285" s="6"/>
      <c r="P285" s="7"/>
      <c r="Q285" s="7"/>
    </row>
    <row r="286" spans="1:17" ht="33.75">
      <c r="A286" s="3" t="s">
        <v>317</v>
      </c>
      <c r="B286" s="3" t="s">
        <v>30</v>
      </c>
      <c r="C286" s="3" t="s">
        <v>434</v>
      </c>
      <c r="D286" s="3" t="s">
        <v>31</v>
      </c>
      <c r="E286" s="3" t="s">
        <v>318</v>
      </c>
      <c r="F286" s="3" t="str">
        <f>VLOOKUP(A:A,'[1]wszyscy_oferenci'!A:E,4,0)</f>
        <v>Racibórz</v>
      </c>
      <c r="G286" s="3" t="str">
        <f>VLOOKUP(A:A,'[1]wszyscy_oferenci'!A:E,5,0)</f>
        <v>Klasztorna  10</v>
      </c>
      <c r="H286" s="4" t="str">
        <f>VLOOKUP(A286:A650,'[1]wszyscy_oferenci'!A:E,2,0)</f>
        <v>(032)415 37 28</v>
      </c>
      <c r="I286" s="5"/>
      <c r="J286" s="6"/>
      <c r="K286" s="6"/>
      <c r="L286" s="6"/>
      <c r="M286" s="6"/>
      <c r="N286" s="6"/>
      <c r="O286" s="6"/>
      <c r="P286" s="7"/>
      <c r="Q286" s="7"/>
    </row>
    <row r="287" spans="1:17" ht="22.5">
      <c r="A287" s="3" t="s">
        <v>324</v>
      </c>
      <c r="B287" s="3" t="s">
        <v>30</v>
      </c>
      <c r="C287" s="3" t="s">
        <v>434</v>
      </c>
      <c r="D287" s="3" t="s">
        <v>31</v>
      </c>
      <c r="E287" s="3" t="s">
        <v>325</v>
      </c>
      <c r="F287" s="3" t="str">
        <f>VLOOKUP(A:A,'[1]wszyscy_oferenci'!A:E,4,0)</f>
        <v>Sosnowiec</v>
      </c>
      <c r="G287" s="3" t="str">
        <f>VLOOKUP(A:A,'[1]wszyscy_oferenci'!A:E,5,0)</f>
        <v>Wawel  15</v>
      </c>
      <c r="H287" s="4" t="str">
        <f>VLOOKUP(A287:A651,'[1]wszyscy_oferenci'!A:E,2,0)</f>
        <v>(032)368 48 00</v>
      </c>
      <c r="I287" s="5"/>
      <c r="J287" s="6"/>
      <c r="K287" s="6"/>
      <c r="L287" s="6"/>
      <c r="M287" s="6"/>
      <c r="N287" s="6"/>
      <c r="O287" s="6"/>
      <c r="P287" s="7"/>
      <c r="Q287" s="7"/>
    </row>
    <row r="288" spans="1:17" ht="22.5">
      <c r="A288" s="3" t="s">
        <v>328</v>
      </c>
      <c r="B288" s="3" t="s">
        <v>30</v>
      </c>
      <c r="C288" s="3" t="s">
        <v>434</v>
      </c>
      <c r="D288" s="3" t="s">
        <v>31</v>
      </c>
      <c r="E288" s="3" t="s">
        <v>329</v>
      </c>
      <c r="F288" s="3" t="str">
        <f>VLOOKUP(A:A,'[1]wszyscy_oferenci'!A:E,4,0)</f>
        <v>Zawiercie</v>
      </c>
      <c r="G288" s="3" t="str">
        <f>VLOOKUP(A:A,'[1]wszyscy_oferenci'!A:E,5,0)</f>
        <v>Piłsudskiego 80</v>
      </c>
      <c r="H288" s="4" t="s">
        <v>330</v>
      </c>
      <c r="I288" s="5"/>
      <c r="J288" s="6"/>
      <c r="K288" s="6"/>
      <c r="L288" s="6"/>
      <c r="M288" s="6"/>
      <c r="N288" s="6"/>
      <c r="O288" s="6"/>
      <c r="P288" s="7"/>
      <c r="Q288" s="7"/>
    </row>
    <row r="289" spans="1:17" ht="45">
      <c r="A289" s="3" t="s">
        <v>333</v>
      </c>
      <c r="B289" s="3" t="s">
        <v>30</v>
      </c>
      <c r="C289" s="3" t="s">
        <v>434</v>
      </c>
      <c r="D289" s="3" t="s">
        <v>31</v>
      </c>
      <c r="E289" s="3" t="s">
        <v>334</v>
      </c>
      <c r="F289" s="3" t="str">
        <f>VLOOKUP(A:A,'[1]wszyscy_oferenci'!A:E,4,0)</f>
        <v>SOSNOWIEC</v>
      </c>
      <c r="G289" s="3" t="str">
        <f>VLOOKUP(A:A,'[1]wszyscy_oferenci'!A:E,5,0)</f>
        <v>PIŁSUDSKIEGO  9</v>
      </c>
      <c r="H289" s="4" t="str">
        <f>VLOOKUP(A289:A653,'[1]wszyscy_oferenci'!A:E,2,0)</f>
        <v>(032)710 47 47</v>
      </c>
      <c r="I289" s="5"/>
      <c r="J289" s="6"/>
      <c r="K289" s="6"/>
      <c r="L289" s="6"/>
      <c r="M289" s="6"/>
      <c r="N289" s="6"/>
      <c r="O289" s="6"/>
      <c r="P289" s="7"/>
      <c r="Q289" s="7"/>
    </row>
    <row r="290" spans="1:17" ht="22.5">
      <c r="A290" s="3" t="s">
        <v>335</v>
      </c>
      <c r="B290" s="3" t="s">
        <v>30</v>
      </c>
      <c r="C290" s="3" t="s">
        <v>434</v>
      </c>
      <c r="D290" s="3" t="s">
        <v>31</v>
      </c>
      <c r="E290" s="3" t="s">
        <v>336</v>
      </c>
      <c r="F290" s="3" t="str">
        <f>VLOOKUP(A:A,'[1]wszyscy_oferenci'!A:E,4,0)</f>
        <v>Będzin</v>
      </c>
      <c r="G290" s="3" t="str">
        <f>VLOOKUP(A:A,'[1]wszyscy_oferenci'!A:E,5,0)</f>
        <v>Małachowskiego  12</v>
      </c>
      <c r="H290" s="4" t="str">
        <f>VLOOKUP(A290:A654,'[1]wszyscy_oferenci'!A:E,2,0)</f>
        <v>(032)267 30 11</v>
      </c>
      <c r="I290" s="5"/>
      <c r="J290" s="6"/>
      <c r="K290" s="6"/>
      <c r="L290" s="6"/>
      <c r="M290" s="6"/>
      <c r="N290" s="6"/>
      <c r="O290" s="6"/>
      <c r="P290" s="7"/>
      <c r="Q290" s="7"/>
    </row>
    <row r="291" spans="1:17" ht="22.5">
      <c r="A291" s="3" t="s">
        <v>342</v>
      </c>
      <c r="B291" s="3" t="s">
        <v>30</v>
      </c>
      <c r="C291" s="3" t="s">
        <v>434</v>
      </c>
      <c r="D291" s="3" t="s">
        <v>31</v>
      </c>
      <c r="E291" s="3" t="s">
        <v>343</v>
      </c>
      <c r="F291" s="3" t="str">
        <f>VLOOKUP(A:A,'[1]wszyscy_oferenci'!A:E,4,0)</f>
        <v>Będzin</v>
      </c>
      <c r="G291" s="3" t="str">
        <f>VLOOKUP(A:A,'[1]wszyscy_oferenci'!A:E,5,0)</f>
        <v>Sączewskiego  27</v>
      </c>
      <c r="H291" s="4" t="str">
        <f>VLOOKUP(A291:A655,'[1]wszyscy_oferenci'!A:E,2,0)</f>
        <v>+48 32 267 32 85</v>
      </c>
      <c r="I291" s="5"/>
      <c r="J291" s="6"/>
      <c r="K291" s="6"/>
      <c r="L291" s="6"/>
      <c r="M291" s="6"/>
      <c r="N291" s="6"/>
      <c r="O291" s="6"/>
      <c r="P291" s="7"/>
      <c r="Q291" s="7"/>
    </row>
    <row r="292" spans="1:17" ht="22.5">
      <c r="A292" s="3" t="s">
        <v>344</v>
      </c>
      <c r="B292" s="3" t="s">
        <v>30</v>
      </c>
      <c r="C292" s="3" t="s">
        <v>434</v>
      </c>
      <c r="D292" s="3" t="s">
        <v>31</v>
      </c>
      <c r="E292" s="3" t="s">
        <v>345</v>
      </c>
      <c r="F292" s="3" t="str">
        <f>VLOOKUP(A:A,'[1]wszyscy_oferenci'!A:E,4,0)</f>
        <v>BRUDZOWICE</v>
      </c>
      <c r="G292" s="3" t="str">
        <f>VLOOKUP(A:A,'[1]wszyscy_oferenci'!A:E,5,0)</f>
        <v>SZKOLNA 12</v>
      </c>
      <c r="H292" s="4" t="str">
        <f>VLOOKUP(A292:A656,'[1]wszyscy_oferenci'!A:E,2,0)</f>
        <v>(032)674 12 27</v>
      </c>
      <c r="I292" s="5"/>
      <c r="J292" s="6"/>
      <c r="K292" s="6"/>
      <c r="L292" s="6"/>
      <c r="M292" s="6"/>
      <c r="N292" s="6"/>
      <c r="O292" s="6"/>
      <c r="P292" s="7"/>
      <c r="Q292" s="7"/>
    </row>
    <row r="293" spans="1:17" ht="22.5">
      <c r="A293" s="3" t="s">
        <v>346</v>
      </c>
      <c r="B293" s="3" t="s">
        <v>30</v>
      </c>
      <c r="C293" s="3" t="s">
        <v>434</v>
      </c>
      <c r="D293" s="3" t="s">
        <v>31</v>
      </c>
      <c r="E293" s="3" t="s">
        <v>347</v>
      </c>
      <c r="F293" s="3" t="str">
        <f>VLOOKUP(A:A,'[1]wszyscy_oferenci'!A:E,4,0)</f>
        <v>JAWORZNO</v>
      </c>
      <c r="G293" s="3" t="str">
        <f>VLOOKUP(A:A,'[1]wszyscy_oferenci'!A:E,5,0)</f>
        <v>PADEREWSKIEGO 43</v>
      </c>
      <c r="H293" s="4" t="str">
        <f>VLOOKUP(A293:A657,'[1]wszyscy_oferenci'!A:E,2,0)</f>
        <v>(032)752 24 64</v>
      </c>
      <c r="I293" s="5"/>
      <c r="J293" s="6"/>
      <c r="K293" s="6"/>
      <c r="L293" s="6"/>
      <c r="M293" s="6"/>
      <c r="N293" s="6"/>
      <c r="O293" s="6"/>
      <c r="P293" s="7"/>
      <c r="Q293" s="7"/>
    </row>
    <row r="294" spans="1:17" ht="33.75">
      <c r="A294" s="3" t="s">
        <v>348</v>
      </c>
      <c r="B294" s="3" t="s">
        <v>30</v>
      </c>
      <c r="C294" s="3" t="s">
        <v>434</v>
      </c>
      <c r="D294" s="3" t="s">
        <v>31</v>
      </c>
      <c r="E294" s="3" t="s">
        <v>349</v>
      </c>
      <c r="F294" s="3" t="str">
        <f>VLOOKUP(A:A,'[1]wszyscy_oferenci'!A:E,4,0)</f>
        <v>Czeladź</v>
      </c>
      <c r="G294" s="3" t="str">
        <f>VLOOKUP(A:A,'[1]wszyscy_oferenci'!A:E,5,0)</f>
        <v>21 Listopada 12</v>
      </c>
      <c r="H294" s="4" t="str">
        <f>VLOOKUP(A294:A658,'[1]wszyscy_oferenci'!A:E,2,0)</f>
        <v>(032)265 12 65</v>
      </c>
      <c r="I294" s="5"/>
      <c r="J294" s="6"/>
      <c r="K294" s="6"/>
      <c r="L294" s="6"/>
      <c r="M294" s="6"/>
      <c r="N294" s="6"/>
      <c r="O294" s="6"/>
      <c r="P294" s="7"/>
      <c r="Q294" s="7"/>
    </row>
    <row r="295" spans="1:17" ht="33.75">
      <c r="A295" s="3" t="s">
        <v>350</v>
      </c>
      <c r="B295" s="3" t="s">
        <v>30</v>
      </c>
      <c r="C295" s="3" t="s">
        <v>434</v>
      </c>
      <c r="D295" s="3" t="s">
        <v>31</v>
      </c>
      <c r="E295" s="3" t="s">
        <v>351</v>
      </c>
      <c r="F295" s="3" t="str">
        <f>VLOOKUP(A:A,'[1]wszyscy_oferenci'!A:E,4,0)</f>
        <v>PRADŁA</v>
      </c>
      <c r="G295" s="3" t="str">
        <f>VLOOKUP(A:A,'[1]wszyscy_oferenci'!A:E,5,0)</f>
        <v>BATALIONÓW CHŁOPSKICH 10</v>
      </c>
      <c r="H295" s="4" t="str">
        <f>VLOOKUP(A295:A660,'[1]wszyscy_oferenci'!A:E,2,0)</f>
        <v>(034)315 21 09</v>
      </c>
      <c r="I295" s="5"/>
      <c r="J295" s="6"/>
      <c r="K295" s="6"/>
      <c r="L295" s="6"/>
      <c r="M295" s="6"/>
      <c r="N295" s="6"/>
      <c r="O295" s="6"/>
      <c r="P295" s="7"/>
      <c r="Q295" s="7"/>
    </row>
    <row r="296" spans="1:17" ht="45">
      <c r="A296" s="3" t="s">
        <v>352</v>
      </c>
      <c r="B296" s="3" t="s">
        <v>30</v>
      </c>
      <c r="C296" s="3" t="s">
        <v>434</v>
      </c>
      <c r="D296" s="3" t="s">
        <v>31</v>
      </c>
      <c r="E296" s="3" t="s">
        <v>353</v>
      </c>
      <c r="F296" s="3" t="str">
        <f>VLOOKUP(A:A,'[1]wszyscy_oferenci'!A:E,4,0)</f>
        <v>Dąbrowa Górnicza</v>
      </c>
      <c r="G296" s="3" t="str">
        <f>VLOOKUP(A:A,'[1]wszyscy_oferenci'!A:E,5,0)</f>
        <v>Adamieckiego  13</v>
      </c>
      <c r="H296" s="4" t="str">
        <f>VLOOKUP(A296:A661,'[1]wszyscy_oferenci'!A:E,2,0)</f>
        <v>(032)262 36 71</v>
      </c>
      <c r="I296" s="5"/>
      <c r="J296" s="6"/>
      <c r="K296" s="6"/>
      <c r="L296" s="6"/>
      <c r="M296" s="6"/>
      <c r="N296" s="6"/>
      <c r="O296" s="6"/>
      <c r="P296" s="7"/>
      <c r="Q296" s="7"/>
    </row>
    <row r="297" spans="1:17" ht="33.75">
      <c r="A297" s="3" t="s">
        <v>354</v>
      </c>
      <c r="B297" s="3" t="s">
        <v>30</v>
      </c>
      <c r="C297" s="3" t="s">
        <v>434</v>
      </c>
      <c r="D297" s="3" t="s">
        <v>31</v>
      </c>
      <c r="E297" s="3" t="s">
        <v>355</v>
      </c>
      <c r="F297" s="3" t="str">
        <f>VLOOKUP(A:A,'[1]wszyscy_oferenci'!A:E,4,0)</f>
        <v>Jaworzno</v>
      </c>
      <c r="G297" s="3" t="str">
        <f>VLOOKUP(A:A,'[1]wszyscy_oferenci'!A:E,5,0)</f>
        <v>Gwarków 1</v>
      </c>
      <c r="H297" s="4" t="str">
        <f>VLOOKUP(A297:A662,'[1]wszyscy_oferenci'!A:E,2,0)</f>
        <v>(032)754 93 56</v>
      </c>
      <c r="I297" s="5"/>
      <c r="J297" s="6"/>
      <c r="K297" s="6"/>
      <c r="L297" s="6"/>
      <c r="M297" s="6"/>
      <c r="N297" s="6"/>
      <c r="O297" s="6"/>
      <c r="P297" s="7"/>
      <c r="Q297" s="7"/>
    </row>
    <row r="298" spans="1:17" ht="33.75">
      <c r="A298" s="3" t="s">
        <v>356</v>
      </c>
      <c r="B298" s="3" t="s">
        <v>30</v>
      </c>
      <c r="C298" s="3" t="s">
        <v>434</v>
      </c>
      <c r="D298" s="3" t="s">
        <v>31</v>
      </c>
      <c r="E298" s="3" t="s">
        <v>357</v>
      </c>
      <c r="F298" s="3" t="str">
        <f>VLOOKUP(A:A,'[1]wszyscy_oferenci'!A:E,4,0)</f>
        <v>Dąbrowa Górnicza</v>
      </c>
      <c r="G298" s="3" t="str">
        <f>VLOOKUP(A:A,'[1]wszyscy_oferenci'!A:E,5,0)</f>
        <v>Krasickiego  1</v>
      </c>
      <c r="H298" s="4" t="str">
        <f>VLOOKUP(A298:A663,'[1]wszyscy_oferenci'!A:E,2,0)</f>
        <v>(032)261 33 18</v>
      </c>
      <c r="I298" s="5"/>
      <c r="J298" s="6"/>
      <c r="K298" s="6"/>
      <c r="L298" s="6"/>
      <c r="M298" s="6"/>
      <c r="N298" s="6"/>
      <c r="O298" s="6"/>
      <c r="P298" s="7"/>
      <c r="Q298" s="7"/>
    </row>
    <row r="299" spans="1:17" ht="45">
      <c r="A299" s="3" t="s">
        <v>358</v>
      </c>
      <c r="B299" s="3" t="s">
        <v>30</v>
      </c>
      <c r="C299" s="3" t="s">
        <v>434</v>
      </c>
      <c r="D299" s="3" t="s">
        <v>31</v>
      </c>
      <c r="E299" s="3" t="s">
        <v>359</v>
      </c>
      <c r="F299" s="3" t="str">
        <f>VLOOKUP(A:A,'[1]wszyscy_oferenci'!A:E,4,0)</f>
        <v>Jaworzno</v>
      </c>
      <c r="G299" s="3" t="str">
        <f>VLOOKUP(A:A,'[1]wszyscy_oferenci'!A:E,5,0)</f>
        <v>Grunwaldzka 235</v>
      </c>
      <c r="H299" s="4" t="str">
        <f>VLOOKUP(A299:A664,'[1]wszyscy_oferenci'!A:E,2,0)</f>
        <v>(032)616 40 63</v>
      </c>
      <c r="I299" s="5"/>
      <c r="J299" s="6"/>
      <c r="K299" s="6"/>
      <c r="L299" s="6"/>
      <c r="M299" s="6"/>
      <c r="N299" s="6"/>
      <c r="O299" s="6"/>
      <c r="P299" s="7"/>
      <c r="Q299" s="7"/>
    </row>
    <row r="300" spans="1:17" ht="22.5">
      <c r="A300" s="3" t="s">
        <v>360</v>
      </c>
      <c r="B300" s="3" t="s">
        <v>30</v>
      </c>
      <c r="C300" s="3" t="s">
        <v>434</v>
      </c>
      <c r="D300" s="3" t="s">
        <v>31</v>
      </c>
      <c r="E300" s="3" t="s">
        <v>361</v>
      </c>
      <c r="F300" s="3" t="str">
        <f>VLOOKUP(A:A,'[1]wszyscy_oferenci'!A:E,4,0)</f>
        <v>Będzin</v>
      </c>
      <c r="G300" s="3" t="str">
        <f>VLOOKUP(A:A,'[1]wszyscy_oferenci'!A:E,5,0)</f>
        <v>1-go Maja 1</v>
      </c>
      <c r="H300" s="4" t="str">
        <f>VLOOKUP(A300:A665,'[1]wszyscy_oferenci'!A:E,2,0)</f>
        <v>(032)761 63 22</v>
      </c>
      <c r="I300" s="5"/>
      <c r="J300" s="6"/>
      <c r="K300" s="6"/>
      <c r="L300" s="6"/>
      <c r="M300" s="6"/>
      <c r="N300" s="6"/>
      <c r="O300" s="6"/>
      <c r="P300" s="7"/>
      <c r="Q300" s="7"/>
    </row>
    <row r="301" spans="1:17" ht="22.5">
      <c r="A301" s="3" t="s">
        <v>362</v>
      </c>
      <c r="B301" s="3" t="s">
        <v>30</v>
      </c>
      <c r="C301" s="3" t="s">
        <v>434</v>
      </c>
      <c r="D301" s="3" t="s">
        <v>31</v>
      </c>
      <c r="E301" s="3" t="s">
        <v>363</v>
      </c>
      <c r="F301" s="3" t="str">
        <f>VLOOKUP(A:A,'[1]wszyscy_oferenci'!A:E,4,0)</f>
        <v>Sosnowiec</v>
      </c>
      <c r="G301" s="3" t="str">
        <f>VLOOKUP(A:A,'[1]wszyscy_oferenci'!A:E,5,0)</f>
        <v>Czołgistów  5</v>
      </c>
      <c r="H301" s="4" t="str">
        <f>VLOOKUP(A301:A666,'[1]wszyscy_oferenci'!A:E,2,0)</f>
        <v>(032)294 84 17</v>
      </c>
      <c r="I301" s="5"/>
      <c r="J301" s="6"/>
      <c r="K301" s="6"/>
      <c r="L301" s="6"/>
      <c r="M301" s="6"/>
      <c r="N301" s="6"/>
      <c r="O301" s="6"/>
      <c r="P301" s="7"/>
      <c r="Q301" s="7"/>
    </row>
    <row r="302" spans="1:17" ht="33.75">
      <c r="A302" s="3" t="s">
        <v>364</v>
      </c>
      <c r="B302" s="3" t="s">
        <v>30</v>
      </c>
      <c r="C302" s="3" t="s">
        <v>434</v>
      </c>
      <c r="D302" s="3" t="s">
        <v>31</v>
      </c>
      <c r="E302" s="3" t="s">
        <v>365</v>
      </c>
      <c r="F302" s="3" t="str">
        <f>VLOOKUP(A:A,'[1]wszyscy_oferenci'!A:E,4,0)</f>
        <v>SOSNOWIEC</v>
      </c>
      <c r="G302" s="3" t="str">
        <f>VLOOKUP(A:A,'[1]wszyscy_oferenci'!A:E,5,0)</f>
        <v>KISIELEWSKIEGO  2</v>
      </c>
      <c r="H302" s="4" t="str">
        <f>VLOOKUP(A302:A667,'[1]wszyscy_oferenci'!A:E,2,0)</f>
        <v>(032)263 24 84</v>
      </c>
      <c r="I302" s="5"/>
      <c r="J302" s="6"/>
      <c r="K302" s="6"/>
      <c r="L302" s="6"/>
      <c r="M302" s="6"/>
      <c r="N302" s="6"/>
      <c r="O302" s="6"/>
      <c r="P302" s="7"/>
      <c r="Q302" s="7"/>
    </row>
    <row r="303" spans="1:17" ht="22.5">
      <c r="A303" s="3" t="s">
        <v>368</v>
      </c>
      <c r="B303" s="3" t="s">
        <v>30</v>
      </c>
      <c r="C303" s="3" t="s">
        <v>434</v>
      </c>
      <c r="D303" s="3" t="s">
        <v>31</v>
      </c>
      <c r="E303" s="3" t="s">
        <v>369</v>
      </c>
      <c r="F303" s="3" t="str">
        <f>VLOOKUP(A:A,'[1]wszyscy_oferenci'!A:E,4,0)</f>
        <v>Knurów</v>
      </c>
      <c r="G303" s="3" t="str">
        <f>VLOOKUP(A:A,'[1]wszyscy_oferenci'!A:E,5,0)</f>
        <v>Niepodległości 8</v>
      </c>
      <c r="H303" s="4" t="str">
        <f>VLOOKUP(A303:A668,'[1]wszyscy_oferenci'!A:E,2,0)</f>
        <v>(032)331 93 03</v>
      </c>
      <c r="I303" s="5"/>
      <c r="J303" s="6"/>
      <c r="K303" s="6"/>
      <c r="L303" s="6"/>
      <c r="M303" s="6"/>
      <c r="N303" s="6"/>
      <c r="O303" s="6"/>
      <c r="P303" s="7"/>
      <c r="Q303" s="7"/>
    </row>
    <row r="304" spans="1:17" ht="22.5">
      <c r="A304" s="3" t="s">
        <v>370</v>
      </c>
      <c r="B304" s="3" t="s">
        <v>30</v>
      </c>
      <c r="C304" s="3" t="s">
        <v>434</v>
      </c>
      <c r="D304" s="3" t="s">
        <v>31</v>
      </c>
      <c r="E304" s="3" t="s">
        <v>371</v>
      </c>
      <c r="F304" s="3" t="str">
        <f>VLOOKUP(A:A,'[1]wszyscy_oferenci'!A:E,4,0)</f>
        <v>Toszek</v>
      </c>
      <c r="G304" s="3" t="str">
        <f>VLOOKUP(A:A,'[1]wszyscy_oferenci'!A:E,5,0)</f>
        <v>Gliwicka  5</v>
      </c>
      <c r="H304" s="4" t="str">
        <f>VLOOKUP(A304:A675,'[1]wszyscy_oferenci'!A:E,2,0)</f>
        <v>+48 32 233 41 12</v>
      </c>
      <c r="I304" s="5"/>
      <c r="J304" s="6"/>
      <c r="K304" s="6"/>
      <c r="L304" s="6"/>
      <c r="M304" s="6"/>
      <c r="N304" s="6"/>
      <c r="O304" s="6"/>
      <c r="P304" s="7"/>
      <c r="Q304" s="7"/>
    </row>
    <row r="305" spans="1:17" ht="33.75">
      <c r="A305" s="3" t="s">
        <v>382</v>
      </c>
      <c r="B305" s="3" t="s">
        <v>30</v>
      </c>
      <c r="C305" s="3" t="s">
        <v>434</v>
      </c>
      <c r="D305" s="3" t="s">
        <v>31</v>
      </c>
      <c r="E305" s="3" t="s">
        <v>383</v>
      </c>
      <c r="F305" s="3" t="str">
        <f>VLOOKUP(A:A,'[1]wszyscy_oferenci'!A:E,4,0)</f>
        <v>Zabrze</v>
      </c>
      <c r="G305" s="3" t="str">
        <f>VLOOKUP(A:A,'[1]wszyscy_oferenci'!A:E,5,0)</f>
        <v>Park Hutniczy  6</v>
      </c>
      <c r="H305" s="4" t="str">
        <f>VLOOKUP(A305:A676,'[1]wszyscy_oferenci'!A:E,2,0)</f>
        <v>(032)271 84 42</v>
      </c>
      <c r="I305" s="5"/>
      <c r="J305" s="6"/>
      <c r="K305" s="6"/>
      <c r="L305" s="6"/>
      <c r="M305" s="6"/>
      <c r="N305" s="6"/>
      <c r="O305" s="6"/>
      <c r="P305" s="7"/>
      <c r="Q305" s="7"/>
    </row>
    <row r="306" spans="1:17" ht="22.5">
      <c r="A306" s="3" t="s">
        <v>384</v>
      </c>
      <c r="B306" s="3" t="s">
        <v>30</v>
      </c>
      <c r="C306" s="3" t="s">
        <v>434</v>
      </c>
      <c r="D306" s="3" t="s">
        <v>31</v>
      </c>
      <c r="E306" s="3" t="s">
        <v>385</v>
      </c>
      <c r="F306" s="3" t="str">
        <f>VLOOKUP(A:A,'[1]wszyscy_oferenci'!A:E,4,0)</f>
        <v>Gliwice</v>
      </c>
      <c r="G306" s="3" t="str">
        <f>VLOOKUP(A:A,'[1]wszyscy_oferenci'!A:E,5,0)</f>
        <v>Opolska 18</v>
      </c>
      <c r="H306" s="4" t="str">
        <f>VLOOKUP(A306:A677,'[1]wszyscy_oferenci'!A:E,2,0)</f>
        <v>(032)331 81 50</v>
      </c>
      <c r="I306" s="5"/>
      <c r="J306" s="6"/>
      <c r="K306" s="6"/>
      <c r="L306" s="6"/>
      <c r="M306" s="6"/>
      <c r="N306" s="6"/>
      <c r="O306" s="6"/>
      <c r="P306" s="7"/>
      <c r="Q306" s="7"/>
    </row>
    <row r="307" spans="1:17" ht="22.5">
      <c r="A307" s="3" t="s">
        <v>393</v>
      </c>
      <c r="B307" s="3" t="s">
        <v>30</v>
      </c>
      <c r="C307" s="3" t="s">
        <v>434</v>
      </c>
      <c r="D307" s="3" t="s">
        <v>31</v>
      </c>
      <c r="E307" s="3" t="s">
        <v>394</v>
      </c>
      <c r="F307" s="3" t="str">
        <f>VLOOKUP(A:A,'[1]wszyscy_oferenci'!A:E,4,0)</f>
        <v>Miasteczko Śląskie</v>
      </c>
      <c r="G307" s="3" t="str">
        <f>VLOOKUP(A:A,'[1]wszyscy_oferenci'!A:E,5,0)</f>
        <v>Cynkowa 6</v>
      </c>
      <c r="H307" s="4" t="str">
        <f>VLOOKUP(A307:A679,'[1]wszyscy_oferenci'!A:E,2,0)</f>
        <v>(032)288 88 82</v>
      </c>
      <c r="I307" s="5"/>
      <c r="J307" s="6"/>
      <c r="K307" s="6"/>
      <c r="L307" s="6"/>
      <c r="M307" s="6"/>
      <c r="N307" s="6"/>
      <c r="O307" s="6"/>
      <c r="P307" s="7"/>
      <c r="Q307" s="7"/>
    </row>
    <row r="308" spans="1:17" ht="22.5">
      <c r="A308" s="3" t="s">
        <v>395</v>
      </c>
      <c r="B308" s="3" t="s">
        <v>30</v>
      </c>
      <c r="C308" s="3" t="s">
        <v>434</v>
      </c>
      <c r="D308" s="3" t="s">
        <v>31</v>
      </c>
      <c r="E308" s="3" t="s">
        <v>396</v>
      </c>
      <c r="F308" s="3" t="str">
        <f>VLOOKUP(A:A,'[1]wszyscy_oferenci'!A:E,4,0)</f>
        <v>Radzionków</v>
      </c>
      <c r="G308" s="3" t="str">
        <f>VLOOKUP(A:A,'[1]wszyscy_oferenci'!A:E,5,0)</f>
        <v>Sienkiewicza 43</v>
      </c>
      <c r="H308" s="4" t="str">
        <f>VLOOKUP(A308:A680,'[1]wszyscy_oferenci'!A:E,2,0)</f>
        <v>(032)289 07 35</v>
      </c>
      <c r="I308" s="5"/>
      <c r="J308" s="6"/>
      <c r="K308" s="6"/>
      <c r="L308" s="6"/>
      <c r="M308" s="6"/>
      <c r="N308" s="6"/>
      <c r="O308" s="6"/>
      <c r="P308" s="7"/>
      <c r="Q308" s="7"/>
    </row>
    <row r="309" spans="1:17" ht="45">
      <c r="A309" s="3" t="s">
        <v>397</v>
      </c>
      <c r="B309" s="3" t="s">
        <v>30</v>
      </c>
      <c r="C309" s="3" t="s">
        <v>434</v>
      </c>
      <c r="D309" s="3" t="s">
        <v>31</v>
      </c>
      <c r="E309" s="3" t="s">
        <v>398</v>
      </c>
      <c r="F309" s="3" t="str">
        <f>VLOOKUP(A:A,'[1]wszyscy_oferenci'!A:E,4,0)</f>
        <v>Pyskowice</v>
      </c>
      <c r="G309" s="3" t="str">
        <f>VLOOKUP(A:A,'[1]wszyscy_oferenci'!A:E,5,0)</f>
        <v>Paderewskiego  11</v>
      </c>
      <c r="H309" s="4">
        <f>VLOOKUP(A309:A681,'[1]wszyscy_oferenci'!A:E,2,0)</f>
        <v>48322338762</v>
      </c>
      <c r="I309" s="5"/>
      <c r="J309" s="6"/>
      <c r="K309" s="6"/>
      <c r="L309" s="6"/>
      <c r="M309" s="6"/>
      <c r="N309" s="6"/>
      <c r="O309" s="6"/>
      <c r="P309" s="7"/>
      <c r="Q309" s="7"/>
    </row>
    <row r="310" spans="1:17" ht="45">
      <c r="A310" s="3" t="s">
        <v>399</v>
      </c>
      <c r="B310" s="3" t="s">
        <v>30</v>
      </c>
      <c r="C310" s="3" t="s">
        <v>434</v>
      </c>
      <c r="D310" s="3" t="s">
        <v>31</v>
      </c>
      <c r="E310" s="3" t="s">
        <v>400</v>
      </c>
      <c r="F310" s="3" t="str">
        <f>VLOOKUP(A:A,'[1]wszyscy_oferenci'!A:E,4,0)</f>
        <v>Gliwice</v>
      </c>
      <c r="G310" s="3" t="str">
        <f>VLOOKUP(A:A,'[1]wszyscy_oferenci'!A:E,5,0)</f>
        <v>Asnyka 10</v>
      </c>
      <c r="H310" s="4" t="str">
        <f>VLOOKUP(A310:A682,'[1]wszyscy_oferenci'!A:E,2,0)</f>
        <v>(032)238 34 70</v>
      </c>
      <c r="I310" s="5"/>
      <c r="J310" s="6"/>
      <c r="K310" s="6"/>
      <c r="L310" s="6"/>
      <c r="M310" s="6"/>
      <c r="N310" s="6"/>
      <c r="O310" s="6"/>
      <c r="P310" s="7"/>
      <c r="Q310" s="7"/>
    </row>
    <row r="311" spans="1:17" ht="45">
      <c r="A311" s="3" t="s">
        <v>401</v>
      </c>
      <c r="B311" s="3" t="s">
        <v>30</v>
      </c>
      <c r="C311" s="3" t="s">
        <v>434</v>
      </c>
      <c r="D311" s="3" t="s">
        <v>31</v>
      </c>
      <c r="E311" s="3" t="s">
        <v>402</v>
      </c>
      <c r="F311" s="3" t="str">
        <f>VLOOKUP(A:A,'[1]wszyscy_oferenci'!A:E,4,0)</f>
        <v>Gliwice</v>
      </c>
      <c r="G311" s="3" t="str">
        <f>VLOOKUP(A:A,'[1]wszyscy_oferenci'!A:E,5,0)</f>
        <v>Dębowa  5</v>
      </c>
      <c r="H311" s="4" t="str">
        <f>VLOOKUP(A311:A683,'[1]wszyscy_oferenci'!A:E,2,0)</f>
        <v>+48 32 270 37 58</v>
      </c>
      <c r="I311" s="5"/>
      <c r="J311" s="6"/>
      <c r="K311" s="6"/>
      <c r="L311" s="6"/>
      <c r="M311" s="6"/>
      <c r="N311" s="6"/>
      <c r="O311" s="6"/>
      <c r="P311" s="7"/>
      <c r="Q311" s="7"/>
    </row>
    <row r="312" spans="1:17" ht="33.75">
      <c r="A312" s="3" t="s">
        <v>409</v>
      </c>
      <c r="B312" s="3" t="s">
        <v>30</v>
      </c>
      <c r="C312" s="3" t="s">
        <v>434</v>
      </c>
      <c r="D312" s="3" t="s">
        <v>31</v>
      </c>
      <c r="E312" s="3" t="s">
        <v>410</v>
      </c>
      <c r="F312" s="3" t="str">
        <f>VLOOKUP(A:A,'[1]wszyscy_oferenci'!A:E,4,0)</f>
        <v>Zabrze</v>
      </c>
      <c r="G312" s="3" t="str">
        <f>VLOOKUP(A:A,'[1]wszyscy_oferenci'!A:E,5,0)</f>
        <v>Kruczkowskiego  36</v>
      </c>
      <c r="H312" s="4" t="str">
        <f>VLOOKUP(A312:A684,'[1]wszyscy_oferenci'!A:E,2,0)</f>
        <v>(032)272 20 10</v>
      </c>
      <c r="I312" s="5"/>
      <c r="J312" s="6"/>
      <c r="K312" s="6"/>
      <c r="L312" s="6"/>
      <c r="M312" s="6"/>
      <c r="N312" s="6"/>
      <c r="O312" s="6"/>
      <c r="P312" s="7"/>
      <c r="Q312" s="7"/>
    </row>
    <row r="313" spans="1:17" ht="22.5">
      <c r="A313" s="3" t="s">
        <v>411</v>
      </c>
      <c r="B313" s="3" t="s">
        <v>30</v>
      </c>
      <c r="C313" s="3" t="s">
        <v>434</v>
      </c>
      <c r="D313" s="3" t="s">
        <v>31</v>
      </c>
      <c r="E313" s="3" t="s">
        <v>412</v>
      </c>
      <c r="F313" s="3" t="str">
        <f>VLOOKUP(A:A,'[1]wszyscy_oferenci'!A:E,4,0)</f>
        <v>Zabrze</v>
      </c>
      <c r="G313" s="3" t="str">
        <f>VLOOKUP(A:A,'[1]wszyscy_oferenci'!A:E,5,0)</f>
        <v>Cieszyńska 2/4</v>
      </c>
      <c r="H313" s="4" t="str">
        <f>VLOOKUP(A313:A692,'[1]wszyscy_oferenci'!A:E,2,0)</f>
        <v>(032)375 02 12</v>
      </c>
      <c r="I313" s="5"/>
      <c r="J313" s="6"/>
      <c r="K313" s="6"/>
      <c r="L313" s="6"/>
      <c r="M313" s="6"/>
      <c r="N313" s="6"/>
      <c r="O313" s="6"/>
      <c r="P313" s="7"/>
      <c r="Q313" s="7"/>
    </row>
    <row r="314" spans="1:17" ht="45">
      <c r="A314" s="3" t="s">
        <v>415</v>
      </c>
      <c r="B314" s="3" t="s">
        <v>30</v>
      </c>
      <c r="C314" s="3" t="s">
        <v>434</v>
      </c>
      <c r="D314" s="3" t="s">
        <v>31</v>
      </c>
      <c r="E314" s="3" t="s">
        <v>416</v>
      </c>
      <c r="F314" s="3" t="str">
        <f>VLOOKUP(A:A,'[1]wszyscy_oferenci'!A:E,4,0)</f>
        <v>Zabrze</v>
      </c>
      <c r="G314" s="3" t="str">
        <f>VLOOKUP(A:A,'[1]wszyscy_oferenci'!A:E,5,0)</f>
        <v>Św. Floriana 2-4</v>
      </c>
      <c r="H314" s="4" t="str">
        <f>VLOOKUP(A314:A697,'[1]wszyscy_oferenci'!A:E,2,0)</f>
        <v>+48 32 271 22 33</v>
      </c>
      <c r="I314" s="5"/>
      <c r="J314" s="6"/>
      <c r="K314" s="6"/>
      <c r="L314" s="6"/>
      <c r="M314" s="6"/>
      <c r="N314" s="6"/>
      <c r="O314" s="6"/>
      <c r="P314" s="7"/>
      <c r="Q314" s="7"/>
    </row>
    <row r="315" spans="1:17" ht="22.5">
      <c r="A315" s="3" t="s">
        <v>417</v>
      </c>
      <c r="B315" s="3" t="s">
        <v>30</v>
      </c>
      <c r="C315" s="3" t="s">
        <v>434</v>
      </c>
      <c r="D315" s="3" t="s">
        <v>31</v>
      </c>
      <c r="E315" s="3" t="s">
        <v>418</v>
      </c>
      <c r="F315" s="3" t="str">
        <f>VLOOKUP(A:A,'[1]wszyscy_oferenci'!A:E,4,0)</f>
        <v>Pyskowice</v>
      </c>
      <c r="G315" s="3" t="str">
        <f>VLOOKUP(A:A,'[1]wszyscy_oferenci'!A:E,5,0)</f>
        <v>Wojska Polskiego  10</v>
      </c>
      <c r="H315" s="4" t="str">
        <f>VLOOKUP(A315:A698,'[1]wszyscy_oferenci'!A:E,2,0)</f>
        <v>(032)233 20 06</v>
      </c>
      <c r="I315" s="5"/>
      <c r="J315" s="6"/>
      <c r="K315" s="6"/>
      <c r="L315" s="6"/>
      <c r="M315" s="6"/>
      <c r="N315" s="6"/>
      <c r="O315" s="6"/>
      <c r="P315" s="7"/>
      <c r="Q315" s="7"/>
    </row>
    <row r="316" spans="1:17" ht="22.5">
      <c r="A316" s="3" t="s">
        <v>419</v>
      </c>
      <c r="B316" s="3" t="s">
        <v>30</v>
      </c>
      <c r="C316" s="3" t="s">
        <v>434</v>
      </c>
      <c r="D316" s="3" t="s">
        <v>31</v>
      </c>
      <c r="E316" s="3" t="s">
        <v>420</v>
      </c>
      <c r="F316" s="3" t="str">
        <f>VLOOKUP(A:A,'[1]wszyscy_oferenci'!A:E,4,0)</f>
        <v>Gliwice</v>
      </c>
      <c r="G316" s="3" t="str">
        <f>VLOOKUP(A:A,'[1]wszyscy_oferenci'!A:E,5,0)</f>
        <v>Wieczorka  22</v>
      </c>
      <c r="H316" s="4" t="str">
        <f>VLOOKUP(A316:A699,'[1]wszyscy_oferenci'!A:E,2,0)</f>
        <v>(032)231 26 90 </v>
      </c>
      <c r="I316" s="5"/>
      <c r="J316" s="6"/>
      <c r="K316" s="6"/>
      <c r="L316" s="6"/>
      <c r="M316" s="6"/>
      <c r="N316" s="6"/>
      <c r="O316" s="6"/>
      <c r="P316" s="7"/>
      <c r="Q316" s="7"/>
    </row>
    <row r="317" spans="1:17" ht="22.5">
      <c r="A317" s="3" t="s">
        <v>421</v>
      </c>
      <c r="B317" s="3" t="s">
        <v>30</v>
      </c>
      <c r="C317" s="3" t="s">
        <v>434</v>
      </c>
      <c r="D317" s="3" t="s">
        <v>31</v>
      </c>
      <c r="E317" s="3" t="s">
        <v>422</v>
      </c>
      <c r="F317" s="3" t="str">
        <f>VLOOKUP(A:A,'[1]wszyscy_oferenci'!A:E,4,0)</f>
        <v>GLIWICE</v>
      </c>
      <c r="G317" s="3" t="str">
        <f>VLOOKUP(A:A,'[1]wszyscy_oferenci'!A:E,5,0)</f>
        <v>Ks. Ziemowita  6</v>
      </c>
      <c r="H317" s="4" t="str">
        <f>VLOOKUP(A317:A700,'[1]wszyscy_oferenci'!A:E,2,0)</f>
        <v>(032)231 15 51</v>
      </c>
      <c r="I317" s="5"/>
      <c r="J317" s="6"/>
      <c r="K317" s="6"/>
      <c r="L317" s="6"/>
      <c r="M317" s="6"/>
      <c r="N317" s="6"/>
      <c r="O317" s="6"/>
      <c r="P317" s="7"/>
      <c r="Q317" s="7"/>
    </row>
    <row r="318" spans="1:17" ht="33.75">
      <c r="A318" s="3" t="s">
        <v>423</v>
      </c>
      <c r="B318" s="3" t="s">
        <v>30</v>
      </c>
      <c r="C318" s="3" t="s">
        <v>434</v>
      </c>
      <c r="D318" s="3" t="s">
        <v>31</v>
      </c>
      <c r="E318" s="3" t="s">
        <v>424</v>
      </c>
      <c r="F318" s="3" t="str">
        <f>VLOOKUP(A:A,'[1]wszyscy_oferenci'!A:E,4,0)</f>
        <v>Gliwice</v>
      </c>
      <c r="G318" s="3" t="str">
        <f>VLOOKUP(A:A,'[1]wszyscy_oferenci'!A:E,5,0)</f>
        <v>Moniuszki 13</v>
      </c>
      <c r="H318" s="4" t="str">
        <f>VLOOKUP(A318:A701,'[1]wszyscy_oferenci'!A:E,2,0)</f>
        <v>(032)231 53 44</v>
      </c>
      <c r="I318" s="5"/>
      <c r="J318" s="6"/>
      <c r="K318" s="6"/>
      <c r="L318" s="6"/>
      <c r="M318" s="6"/>
      <c r="N318" s="6"/>
      <c r="O318" s="6"/>
      <c r="P318" s="7"/>
      <c r="Q318" s="7"/>
    </row>
    <row r="319" spans="1:17" ht="22.5">
      <c r="A319" s="3" t="s">
        <v>425</v>
      </c>
      <c r="B319" s="3" t="s">
        <v>30</v>
      </c>
      <c r="C319" s="3" t="s">
        <v>434</v>
      </c>
      <c r="D319" s="3" t="s">
        <v>31</v>
      </c>
      <c r="E319" s="3" t="s">
        <v>426</v>
      </c>
      <c r="F319" s="3" t="str">
        <f>VLOOKUP(A:A,'[1]wszyscy_oferenci'!A:E,4,0)</f>
        <v>Tarnowskie Góry</v>
      </c>
      <c r="G319" s="3" t="str">
        <f>VLOOKUP(A:A,'[1]wszyscy_oferenci'!A:E,5,0)</f>
        <v>Piłsudskiego  9A</v>
      </c>
      <c r="H319" s="4" t="str">
        <f>VLOOKUP(A319:A702,'[1]wszyscy_oferenci'!A:E,2,0)</f>
        <v>(032)285 57 61</v>
      </c>
      <c r="I319" s="5"/>
      <c r="J319" s="6"/>
      <c r="K319" s="6"/>
      <c r="L319" s="6"/>
      <c r="M319" s="6"/>
      <c r="N319" s="6"/>
      <c r="O319" s="6"/>
      <c r="P319" s="7"/>
      <c r="Q319" s="7"/>
    </row>
    <row r="320" spans="1:17" ht="22.5">
      <c r="A320" s="3" t="s">
        <v>427</v>
      </c>
      <c r="B320" s="3" t="s">
        <v>30</v>
      </c>
      <c r="C320" s="3" t="s">
        <v>434</v>
      </c>
      <c r="D320" s="3" t="s">
        <v>31</v>
      </c>
      <c r="E320" s="3" t="s">
        <v>428</v>
      </c>
      <c r="F320" s="3" t="str">
        <f>VLOOKUP(A:A,'[1]wszyscy_oferenci'!A:E,4,0)</f>
        <v>Zabrze</v>
      </c>
      <c r="G320" s="3" t="str">
        <f>VLOOKUP(A:A,'[1]wszyscy_oferenci'!A:E,5,0)</f>
        <v>Pawliczka 20</v>
      </c>
      <c r="H320" s="4" t="str">
        <f>VLOOKUP(A320:A703,'[1]wszyscy_oferenci'!A:E,2,0)</f>
        <v>(032)271 22 80</v>
      </c>
      <c r="I320" s="5"/>
      <c r="J320" s="6"/>
      <c r="K320" s="6"/>
      <c r="L320" s="6"/>
      <c r="M320" s="6"/>
      <c r="N320" s="6"/>
      <c r="O320" s="6"/>
      <c r="P320" s="7"/>
      <c r="Q320" s="7"/>
    </row>
    <row r="321" spans="1:17" ht="33.75">
      <c r="A321" s="3" t="s">
        <v>429</v>
      </c>
      <c r="B321" s="3" t="s">
        <v>30</v>
      </c>
      <c r="C321" s="3" t="s">
        <v>434</v>
      </c>
      <c r="D321" s="3" t="s">
        <v>31</v>
      </c>
      <c r="E321" s="3" t="s">
        <v>430</v>
      </c>
      <c r="F321" s="3" t="str">
        <f>VLOOKUP(A:A,'[1]wszyscy_oferenci'!A:E,4,0)</f>
        <v>Zabrze</v>
      </c>
      <c r="G321" s="3" t="str">
        <f>VLOOKUP(A:A,'[1]wszyscy_oferenci'!A:E,5,0)</f>
        <v>Cieszyńska  2/4</v>
      </c>
      <c r="H321" s="4" t="str">
        <f>VLOOKUP(A321:A704,'[1]wszyscy_oferenci'!A:E,2,0)</f>
        <v>(032)375 02 12</v>
      </c>
      <c r="I321" s="5"/>
      <c r="J321" s="6"/>
      <c r="K321" s="6"/>
      <c r="L321" s="6"/>
      <c r="M321" s="6"/>
      <c r="N321" s="6"/>
      <c r="O321" s="6"/>
      <c r="P321" s="7"/>
      <c r="Q321" s="7"/>
    </row>
    <row r="322" spans="1:17" ht="22.5">
      <c r="A322" s="3" t="s">
        <v>431</v>
      </c>
      <c r="B322" s="3" t="s">
        <v>30</v>
      </c>
      <c r="C322" s="3" t="s">
        <v>434</v>
      </c>
      <c r="D322" s="3" t="s">
        <v>31</v>
      </c>
      <c r="E322" s="3" t="s">
        <v>432</v>
      </c>
      <c r="F322" s="3" t="str">
        <f>VLOOKUP(A:A,'[1]wszyscy_oferenci'!A:E,4,0)</f>
        <v>Tarnowskie Góry</v>
      </c>
      <c r="G322" s="3" t="str">
        <f>VLOOKUP(A:A,'[1]wszyscy_oferenci'!A:E,5,0)</f>
        <v>Pyskowicka 47-51</v>
      </c>
      <c r="H322" s="4" t="str">
        <f>VLOOKUP(A322:A705,'[1]wszyscy_oferenci'!A:E,2,0)</f>
        <v>(032)390 82 04</v>
      </c>
      <c r="I322" s="5"/>
      <c r="J322" s="6"/>
      <c r="K322" s="6"/>
      <c r="L322" s="6"/>
      <c r="M322" s="6"/>
      <c r="N322" s="6"/>
      <c r="O322" s="6"/>
      <c r="P322" s="7"/>
      <c r="Q322" s="7"/>
    </row>
    <row r="323" spans="1:17" ht="33.75">
      <c r="A323" s="3" t="s">
        <v>41</v>
      </c>
      <c r="B323" s="3" t="s">
        <v>47</v>
      </c>
      <c r="C323" s="3" t="s">
        <v>435</v>
      </c>
      <c r="D323" s="3" t="s">
        <v>48</v>
      </c>
      <c r="E323" s="3" t="s">
        <v>42</v>
      </c>
      <c r="F323" s="3" t="str">
        <f>VLOOKUP(A:A,'[1]wszyscy_oferenci'!A:E,4,0)</f>
        <v>Katowice</v>
      </c>
      <c r="G323" s="3" t="str">
        <f>VLOOKUP(A:A,'[1]wszyscy_oferenci'!A:E,5,0)</f>
        <v>Powstańców 31</v>
      </c>
      <c r="H323" s="4" t="str">
        <f>VLOOKUP(A323:A659,'[1]wszyscy_oferenci'!A:E,2,0)</f>
        <v>(032)255 32 42</v>
      </c>
      <c r="I323" s="5"/>
      <c r="J323" s="6"/>
      <c r="K323" s="6"/>
      <c r="L323" s="6"/>
      <c r="M323" s="6"/>
      <c r="N323" s="6"/>
      <c r="O323" s="6"/>
      <c r="P323" s="7"/>
      <c r="Q323" s="7"/>
    </row>
    <row r="324" spans="1:17" ht="33.75">
      <c r="A324" s="3" t="s">
        <v>51</v>
      </c>
      <c r="B324" s="3" t="s">
        <v>47</v>
      </c>
      <c r="C324" s="3" t="s">
        <v>435</v>
      </c>
      <c r="D324" s="3" t="s">
        <v>48</v>
      </c>
      <c r="E324" s="3" t="s">
        <v>52</v>
      </c>
      <c r="F324" s="3" t="str">
        <f>VLOOKUP(A:A,'[1]wszyscy_oferenci'!A:E,4,0)</f>
        <v>Siemianowice Śląskie</v>
      </c>
      <c r="G324" s="3" t="str">
        <f>VLOOKUP(A:A,'[1]wszyscy_oferenci'!A:E,5,0)</f>
        <v>1-GO MAJA  9</v>
      </c>
      <c r="H324" s="4" t="str">
        <f>VLOOKUP(A324:A660,'[1]wszyscy_oferenci'!A:E,2,0)</f>
        <v>(032)228 30 30</v>
      </c>
      <c r="I324" s="5"/>
      <c r="J324" s="6"/>
      <c r="K324" s="6"/>
      <c r="L324" s="6"/>
      <c r="M324" s="6"/>
      <c r="N324" s="6"/>
      <c r="O324" s="6"/>
      <c r="P324" s="7"/>
      <c r="Q324" s="7"/>
    </row>
    <row r="325" spans="1:17" ht="33.75">
      <c r="A325" s="3" t="s">
        <v>67</v>
      </c>
      <c r="B325" s="3" t="s">
        <v>47</v>
      </c>
      <c r="C325" s="3" t="s">
        <v>435</v>
      </c>
      <c r="D325" s="3" t="s">
        <v>48</v>
      </c>
      <c r="E325" s="3" t="s">
        <v>68</v>
      </c>
      <c r="F325" s="3" t="str">
        <f>VLOOKUP(A:A,'[1]wszyscy_oferenci'!A:E,4,0)</f>
        <v>Ruda Śląska</v>
      </c>
      <c r="G325" s="3" t="str">
        <f>VLOOKUP(A:A,'[1]wszyscy_oferenci'!A:E,5,0)</f>
        <v>Niedurnego 50 d</v>
      </c>
      <c r="H325" s="4" t="str">
        <f>VLOOKUP(A325:A666,'[1]wszyscy_oferenci'!A:E,2,0)</f>
        <v>(032)340 35 00</v>
      </c>
      <c r="I325" s="5"/>
      <c r="J325" s="6"/>
      <c r="K325" s="6"/>
      <c r="L325" s="6"/>
      <c r="M325" s="6"/>
      <c r="N325" s="6"/>
      <c r="O325" s="6"/>
      <c r="P325" s="7"/>
      <c r="Q325" s="7"/>
    </row>
    <row r="326" spans="1:17" ht="33.75">
      <c r="A326" s="3" t="s">
        <v>85</v>
      </c>
      <c r="B326" s="3" t="s">
        <v>47</v>
      </c>
      <c r="C326" s="3" t="s">
        <v>435</v>
      </c>
      <c r="D326" s="3" t="s">
        <v>48</v>
      </c>
      <c r="E326" s="3" t="s">
        <v>86</v>
      </c>
      <c r="F326" s="3" t="str">
        <f>VLOOKUP(A:A,'[1]wszyscy_oferenci'!A:E,4,0)</f>
        <v>Tychy</v>
      </c>
      <c r="G326" s="3" t="str">
        <f>VLOOKUP(A:A,'[1]wszyscy_oferenci'!A:E,5,0)</f>
        <v>Cyganerii 1</v>
      </c>
      <c r="H326" s="4" t="str">
        <f>VLOOKUP(A326:A667,'[1]wszyscy_oferenci'!A:E,2,0)</f>
        <v>(032)219 24 67</v>
      </c>
      <c r="I326" s="5"/>
      <c r="J326" s="6"/>
      <c r="K326" s="6"/>
      <c r="L326" s="6"/>
      <c r="M326" s="6"/>
      <c r="N326" s="6"/>
      <c r="O326" s="6"/>
      <c r="P326" s="7"/>
      <c r="Q326" s="7"/>
    </row>
    <row r="327" spans="1:17" ht="33.75">
      <c r="A327" s="3" t="s">
        <v>97</v>
      </c>
      <c r="B327" s="3" t="s">
        <v>47</v>
      </c>
      <c r="C327" s="3" t="s">
        <v>435</v>
      </c>
      <c r="D327" s="3" t="s">
        <v>48</v>
      </c>
      <c r="E327" s="3" t="s">
        <v>98</v>
      </c>
      <c r="F327" s="3" t="str">
        <f>VLOOKUP(A:A,'[1]wszyscy_oferenci'!A:E,4,0)</f>
        <v>Tychy</v>
      </c>
      <c r="G327" s="3" t="str">
        <f>VLOOKUP(A:A,'[1]wszyscy_oferenci'!A:E,5,0)</f>
        <v>Zgrzebnioka  22</v>
      </c>
      <c r="H327" s="4" t="str">
        <f>VLOOKUP(A327:A668,'[1]wszyscy_oferenci'!A:E,2,0)</f>
        <v>(032)329 61 52</v>
      </c>
      <c r="I327" s="5"/>
      <c r="J327" s="6"/>
      <c r="K327" s="6"/>
      <c r="L327" s="6"/>
      <c r="M327" s="6"/>
      <c r="N327" s="6"/>
      <c r="O327" s="6"/>
      <c r="P327" s="7"/>
      <c r="Q327" s="7"/>
    </row>
    <row r="328" spans="1:17" ht="33.75">
      <c r="A328" s="3" t="s">
        <v>170</v>
      </c>
      <c r="B328" s="3" t="s">
        <v>47</v>
      </c>
      <c r="C328" s="3" t="s">
        <v>435</v>
      </c>
      <c r="D328" s="3" t="s">
        <v>48</v>
      </c>
      <c r="E328" s="3" t="s">
        <v>171</v>
      </c>
      <c r="F328" s="3" t="str">
        <f>VLOOKUP(A:A,'[1]wszyscy_oferenci'!A:E,4,0)</f>
        <v>Bielsko-Biała</v>
      </c>
      <c r="G328" s="3" t="str">
        <f>VLOOKUP(A:A,'[1]wszyscy_oferenci'!A:E,5,0)</f>
        <v>Olszówka 102</v>
      </c>
      <c r="H328" s="4" t="str">
        <f>VLOOKUP(A328:A674,'[1]wszyscy_oferenci'!A:E,2,0)</f>
        <v>(033)812 30 41</v>
      </c>
      <c r="I328" s="5"/>
      <c r="J328" s="6"/>
      <c r="K328" s="6"/>
      <c r="L328" s="6"/>
      <c r="M328" s="6"/>
      <c r="N328" s="6"/>
      <c r="O328" s="6"/>
      <c r="P328" s="7"/>
      <c r="Q328" s="7"/>
    </row>
    <row r="329" spans="1:17" ht="33.75">
      <c r="A329" s="3" t="s">
        <v>221</v>
      </c>
      <c r="B329" s="3" t="s">
        <v>47</v>
      </c>
      <c r="C329" s="3" t="s">
        <v>435</v>
      </c>
      <c r="D329" s="3" t="s">
        <v>48</v>
      </c>
      <c r="E329" s="3" t="s">
        <v>222</v>
      </c>
      <c r="F329" s="3" t="str">
        <f>VLOOKUP(A:A,'[1]wszyscy_oferenci'!A:E,4,0)</f>
        <v>Częstochowa</v>
      </c>
      <c r="G329" s="3" t="str">
        <f>VLOOKUP(A:A,'[1]wszyscy_oferenci'!A:E,5,0)</f>
        <v>Sobieskiego 7A</v>
      </c>
      <c r="H329" s="4" t="str">
        <f>VLOOKUP(A329:A683,'[1]wszyscy_oferenci'!A:E,2,0)</f>
        <v>+48 34 360 61 32</v>
      </c>
      <c r="I329" s="5"/>
      <c r="J329" s="6"/>
      <c r="K329" s="6"/>
      <c r="L329" s="6"/>
      <c r="M329" s="6"/>
      <c r="N329" s="6"/>
      <c r="O329" s="6"/>
      <c r="P329" s="7"/>
      <c r="Q329" s="7"/>
    </row>
    <row r="330" spans="1:17" ht="33.75">
      <c r="A330" s="3" t="s">
        <v>223</v>
      </c>
      <c r="B330" s="3" t="s">
        <v>47</v>
      </c>
      <c r="C330" s="3" t="s">
        <v>435</v>
      </c>
      <c r="D330" s="3" t="s">
        <v>48</v>
      </c>
      <c r="E330" s="3" t="s">
        <v>224</v>
      </c>
      <c r="F330" s="3" t="str">
        <f>VLOOKUP(A:A,'[1]wszyscy_oferenci'!A:E,4,0)</f>
        <v>Częstochowa</v>
      </c>
      <c r="G330" s="3" t="str">
        <f>VLOOKUP(A:A,'[1]wszyscy_oferenci'!A:E,5,0)</f>
        <v>Waszyngtona 36</v>
      </c>
      <c r="H330" s="4" t="str">
        <f>VLOOKUP(A330:A684,'[1]wszyscy_oferenci'!A:E,2,0)</f>
        <v>(034)324 41 55</v>
      </c>
      <c r="I330" s="5"/>
      <c r="J330" s="6"/>
      <c r="K330" s="6"/>
      <c r="L330" s="6"/>
      <c r="M330" s="6"/>
      <c r="N330" s="6"/>
      <c r="O330" s="6"/>
      <c r="P330" s="7"/>
      <c r="Q330" s="7"/>
    </row>
    <row r="331" spans="1:17" ht="45">
      <c r="A331" s="3" t="s">
        <v>319</v>
      </c>
      <c r="B331" s="3" t="s">
        <v>47</v>
      </c>
      <c r="C331" s="3" t="s">
        <v>435</v>
      </c>
      <c r="D331" s="3" t="s">
        <v>48</v>
      </c>
      <c r="E331" s="3" t="s">
        <v>320</v>
      </c>
      <c r="F331" s="3" t="str">
        <f>VLOOKUP(A:A,'[1]wszyscy_oferenci'!A:E,4,0)</f>
        <v>Żory</v>
      </c>
      <c r="G331" s="3" t="str">
        <f>VLOOKUP(A:A,'[1]wszyscy_oferenci'!A:E,5,0)</f>
        <v>Aleja Wojska Polskiego 3c</v>
      </c>
      <c r="H331" s="4" t="s">
        <v>321</v>
      </c>
      <c r="I331" s="5"/>
      <c r="J331" s="6"/>
      <c r="K331" s="6"/>
      <c r="L331" s="6"/>
      <c r="M331" s="6"/>
      <c r="N331" s="6"/>
      <c r="O331" s="6"/>
      <c r="P331" s="7"/>
      <c r="Q331" s="7"/>
    </row>
    <row r="332" spans="1:17" ht="33.75">
      <c r="A332" s="3" t="s">
        <v>326</v>
      </c>
      <c r="B332" s="3" t="s">
        <v>47</v>
      </c>
      <c r="C332" s="3" t="s">
        <v>435</v>
      </c>
      <c r="D332" s="3" t="s">
        <v>48</v>
      </c>
      <c r="E332" s="3" t="s">
        <v>327</v>
      </c>
      <c r="F332" s="3" t="str">
        <f>VLOOKUP(A:A,'[1]wszyscy_oferenci'!A:E,4,0)</f>
        <v>Sosnowiec</v>
      </c>
      <c r="G332" s="3" t="str">
        <f>VLOOKUP(A:A,'[1]wszyscy_oferenci'!A:E,5,0)</f>
        <v>G.Zapolskiej 3</v>
      </c>
      <c r="H332" s="4" t="str">
        <f>VLOOKUP(A332:A696,'[1]wszyscy_oferenci'!A:E,2,0)</f>
        <v>(032)292 91 93</v>
      </c>
      <c r="I332" s="5"/>
      <c r="J332" s="6"/>
      <c r="K332" s="6"/>
      <c r="L332" s="6"/>
      <c r="M332" s="6"/>
      <c r="N332" s="6"/>
      <c r="O332" s="6"/>
      <c r="P332" s="7"/>
      <c r="Q332" s="7"/>
    </row>
    <row r="333" spans="1:17" ht="45">
      <c r="A333" s="3" t="s">
        <v>366</v>
      </c>
      <c r="B333" s="3" t="s">
        <v>47</v>
      </c>
      <c r="C333" s="3" t="s">
        <v>435</v>
      </c>
      <c r="D333" s="3" t="s">
        <v>48</v>
      </c>
      <c r="E333" s="3" t="s">
        <v>367</v>
      </c>
      <c r="F333" s="3" t="str">
        <f>VLOOKUP(A:A,'[1]wszyscy_oferenci'!A:E,4,0)</f>
        <v>Czeladź</v>
      </c>
      <c r="G333" s="3" t="str">
        <f>VLOOKUP(A:A,'[1]wszyscy_oferenci'!A:E,5,0)</f>
        <v>Zwycięstwa 38A</v>
      </c>
      <c r="H333" s="4" t="str">
        <f>VLOOKUP(A333:A698,'[1]wszyscy_oferenci'!A:E,2,0)</f>
        <v>(032)265 02 89</v>
      </c>
      <c r="I333" s="5"/>
      <c r="J333" s="6"/>
      <c r="K333" s="6"/>
      <c r="L333" s="6"/>
      <c r="M333" s="6"/>
      <c r="N333" s="6"/>
      <c r="O333" s="6"/>
      <c r="P333" s="7"/>
      <c r="Q333" s="7"/>
    </row>
    <row r="334" spans="1:17" ht="33.75">
      <c r="A334" s="3" t="s">
        <v>386</v>
      </c>
      <c r="B334" s="3" t="s">
        <v>47</v>
      </c>
      <c r="C334" s="3" t="s">
        <v>435</v>
      </c>
      <c r="D334" s="3" t="s">
        <v>48</v>
      </c>
      <c r="E334" s="3" t="s">
        <v>387</v>
      </c>
      <c r="F334" s="3" t="str">
        <f>VLOOKUP(A:A,'[1]wszyscy_oferenci'!A:E,4,0)</f>
        <v>Tarnowskie Góry</v>
      </c>
      <c r="G334" s="3" t="str">
        <f>VLOOKUP(A:A,'[1]wszyscy_oferenci'!A:E,5,0)</f>
        <v>Karłuszowiec  11</v>
      </c>
      <c r="H334" s="4" t="str">
        <f>VLOOKUP(A334:A706,'[1]wszyscy_oferenci'!A:E,2,0)</f>
        <v>(032)383 15 30</v>
      </c>
      <c r="I334" s="5"/>
      <c r="J334" s="6"/>
      <c r="K334" s="6"/>
      <c r="L334" s="6"/>
      <c r="M334" s="6"/>
      <c r="N334" s="6"/>
      <c r="O334" s="6"/>
      <c r="P334" s="7"/>
      <c r="Q334" s="7"/>
    </row>
    <row r="335" spans="1:17" ht="33.75">
      <c r="A335" s="3" t="s">
        <v>411</v>
      </c>
      <c r="B335" s="3" t="s">
        <v>47</v>
      </c>
      <c r="C335" s="3" t="s">
        <v>435</v>
      </c>
      <c r="D335" s="3" t="s">
        <v>48</v>
      </c>
      <c r="E335" s="3" t="s">
        <v>412</v>
      </c>
      <c r="F335" s="3" t="str">
        <f>VLOOKUP(A:A,'[1]wszyscy_oferenci'!A:E,4,0)</f>
        <v>Zabrze</v>
      </c>
      <c r="G335" s="3" t="str">
        <f>VLOOKUP(A:A,'[1]wszyscy_oferenci'!A:E,5,0)</f>
        <v>Cieszyńska 2/4</v>
      </c>
      <c r="H335" s="4" t="str">
        <f>VLOOKUP(A335:A707,'[1]wszyscy_oferenci'!A:E,2,0)</f>
        <v>(032)375 02 12</v>
      </c>
      <c r="I335" s="5"/>
      <c r="J335" s="6"/>
      <c r="K335" s="6"/>
      <c r="L335" s="6"/>
      <c r="M335" s="6"/>
      <c r="N335" s="6"/>
      <c r="O335" s="6"/>
      <c r="P335" s="7"/>
      <c r="Q335" s="7"/>
    </row>
    <row r="336" spans="1:17" ht="33.75">
      <c r="A336" s="3" t="s">
        <v>419</v>
      </c>
      <c r="B336" s="3" t="s">
        <v>47</v>
      </c>
      <c r="C336" s="3" t="s">
        <v>435</v>
      </c>
      <c r="D336" s="3" t="s">
        <v>48</v>
      </c>
      <c r="E336" s="3" t="s">
        <v>420</v>
      </c>
      <c r="F336" s="3" t="str">
        <f>VLOOKUP(A:A,'[1]wszyscy_oferenci'!A:E,4,0)</f>
        <v>Gliwice</v>
      </c>
      <c r="G336" s="3" t="str">
        <f>VLOOKUP(A:A,'[1]wszyscy_oferenci'!A:E,5,0)</f>
        <v>Wieczorka  22</v>
      </c>
      <c r="H336" s="4" t="str">
        <f>VLOOKUP(A336:A719,'[1]wszyscy_oferenci'!A:E,2,0)</f>
        <v>(032)231 26 90 </v>
      </c>
      <c r="I336" s="5"/>
      <c r="J336" s="6"/>
      <c r="K336" s="6"/>
      <c r="L336" s="6"/>
      <c r="M336" s="6"/>
      <c r="N336" s="6"/>
      <c r="O336" s="6"/>
      <c r="P336" s="7"/>
      <c r="Q336" s="7"/>
    </row>
    <row r="337" spans="1:17" ht="33.75">
      <c r="A337" s="3" t="s">
        <v>431</v>
      </c>
      <c r="B337" s="3" t="s">
        <v>47</v>
      </c>
      <c r="C337" s="3" t="s">
        <v>435</v>
      </c>
      <c r="D337" s="3" t="s">
        <v>48</v>
      </c>
      <c r="E337" s="3" t="s">
        <v>432</v>
      </c>
      <c r="F337" s="3" t="str">
        <f>VLOOKUP(A:A,'[1]wszyscy_oferenci'!A:E,4,0)</f>
        <v>Tarnowskie Góry</v>
      </c>
      <c r="G337" s="3" t="str">
        <f>VLOOKUP(A:A,'[1]wszyscy_oferenci'!A:E,5,0)</f>
        <v>Pyskowicka 47-51</v>
      </c>
      <c r="H337" s="4" t="str">
        <f>VLOOKUP(A337:A720,'[1]wszyscy_oferenci'!A:E,2,0)</f>
        <v>(032)390 82 04</v>
      </c>
      <c r="I337" s="5"/>
      <c r="J337" s="6"/>
      <c r="K337" s="6"/>
      <c r="L337" s="6"/>
      <c r="M337" s="6"/>
      <c r="N337" s="6"/>
      <c r="O337" s="6"/>
      <c r="P337" s="7"/>
      <c r="Q337" s="7"/>
    </row>
  </sheetData>
  <sheetProtection/>
  <autoFilter ref="A1:U337"/>
  <printOptions/>
  <pageMargins left="0" right="0" top="0" bottom="0" header="0" footer="0"/>
  <pageSetup fitToHeight="1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swonfz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MPawlus</dc:creator>
  <cp:keywords/>
  <dc:description/>
  <cp:lastModifiedBy>RRazik</cp:lastModifiedBy>
  <dcterms:created xsi:type="dcterms:W3CDTF">2011-01-05T11:35:17Z</dcterms:created>
  <dcterms:modified xsi:type="dcterms:W3CDTF">2011-01-18T14:32:39Z</dcterms:modified>
  <cp:category/>
  <cp:version/>
  <cp:contentType/>
  <cp:contentStatus/>
</cp:coreProperties>
</file>